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P USER\Desktop\Board Items\September 18 2019\"/>
    </mc:Choice>
  </mc:AlternateContent>
  <bookViews>
    <workbookView xWindow="0" yWindow="0" windowWidth="23040" windowHeight="8352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1" l="1"/>
  <c r="E16" i="1" s="1"/>
  <c r="D15" i="1"/>
  <c r="E15" i="1" s="1"/>
  <c r="D13" i="1"/>
  <c r="E13" i="1" s="1"/>
  <c r="D12" i="1"/>
  <c r="E12" i="1" s="1"/>
  <c r="D11" i="1"/>
  <c r="E11" i="1" s="1"/>
  <c r="D9" i="1"/>
  <c r="E9" i="1" s="1"/>
  <c r="D8" i="1"/>
  <c r="E8" i="1" s="1"/>
  <c r="D6" i="1"/>
  <c r="E6" i="1" s="1"/>
  <c r="D4" i="1"/>
  <c r="E4" i="1" s="1"/>
  <c r="C18" i="1"/>
  <c r="B18" i="1"/>
  <c r="D18" i="1" l="1"/>
  <c r="E18" i="1" s="1"/>
  <c r="D19" i="1"/>
  <c r="E19" i="1" s="1"/>
</calcChain>
</file>

<file path=xl/sharedStrings.xml><?xml version="1.0" encoding="utf-8"?>
<sst xmlns="http://schemas.openxmlformats.org/spreadsheetml/2006/main" count="19" uniqueCount="19">
  <si>
    <t>Auto Liab - Bus</t>
  </si>
  <si>
    <t>Auto Liab - Others</t>
  </si>
  <si>
    <t>Property</t>
  </si>
  <si>
    <t>Crime</t>
  </si>
  <si>
    <t>Physical Damage -Bus</t>
  </si>
  <si>
    <t>Physical Damage -NonBus</t>
  </si>
  <si>
    <t>SELF</t>
  </si>
  <si>
    <t>ASCIP - B</t>
  </si>
  <si>
    <t>TOTAL without SELF</t>
  </si>
  <si>
    <t>TOTAL with SELF</t>
  </si>
  <si>
    <t>K12</t>
  </si>
  <si>
    <t>General Liability</t>
  </si>
  <si>
    <t>Berkely USD</t>
  </si>
  <si>
    <t>FY18-19</t>
  </si>
  <si>
    <t>Change</t>
  </si>
  <si>
    <t>% Change</t>
  </si>
  <si>
    <t>Comments</t>
  </si>
  <si>
    <t>FY19-20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</si>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</sst>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43" fontId="0" fillId="0" borderId="0" xfId="1" applyFont="1"/>
    <xf numFmtId="0" fontId="2" fillId="0" borderId="0" xfId="0" applyFont="1" applyAlignment="1">
      <alignment horizontal="center"/>
    </xf>
    <xf numFmtId="43" fontId="2" fillId="0" borderId="0" xfId="1" applyFont="1"/>
    <xf numFmtId="43" fontId="2" fillId="0" borderId="0" xfId="1" applyFont="1" applyAlignment="1">
      <alignment horizontal="center"/>
    </xf>
    <xf numFmtId="43" fontId="0" fillId="2" borderId="0" xfId="1" applyFont="1" applyFill="1"/>
    <xf numFmtId="43" fontId="2" fillId="0" borderId="0" xfId="1" applyFont="1" applyFill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F4" sqref="F4"/>
    </sheetView>
  </sheetViews>
  <sheetFormatPr defaultRowHeight="14.4" x14ac:dyDescent="0.3"/>
  <cols>
    <col min="1" max="1" width="34.5546875" bestFit="1" customWidth="1"/>
    <col min="2" max="2" width="13.109375" style="1" customWidth="1"/>
    <col min="3" max="3" width="11.5546875" style="1" bestFit="1" customWidth="1"/>
    <col min="4" max="4" width="10.5546875" style="1" bestFit="1" customWidth="1"/>
    <col min="5" max="5" width="11" style="1" bestFit="1" customWidth="1"/>
    <col min="6" max="6" width="160.33203125" style="1" bestFit="1" customWidth="1"/>
  </cols>
  <sheetData>
    <row r="1" spans="1:6" s="2" customFormat="1" x14ac:dyDescent="0.3">
      <c r="B1" s="4"/>
      <c r="C1" s="4"/>
      <c r="D1" s="4"/>
      <c r="E1" s="4"/>
      <c r="F1" s="4"/>
    </row>
    <row r="2" spans="1:6" x14ac:dyDescent="0.3">
      <c r="A2" t="s">
        <v>10</v>
      </c>
      <c r="B2" s="4" t="s">
        <v>13</v>
      </c>
      <c r="C2" s="4" t="s">
        <v>17</v>
      </c>
      <c r="D2" s="4" t="s">
        <v>14</v>
      </c>
      <c r="E2" s="4" t="s">
        <v>15</v>
      </c>
      <c r="F2" s="4" t="s">
        <v>16</v>
      </c>
    </row>
    <row r="3" spans="1:6" x14ac:dyDescent="0.3">
      <c r="A3" s="6" t="s">
        <v>12</v>
      </c>
    </row>
    <row r="4" spans="1:6" x14ac:dyDescent="0.3">
      <c r="A4" s="1" t="s">
        <v>2</v>
      </c>
      <c r="B4" s="1">
        <v>294265</v>
      </c>
      <c r="C4" s="1">
        <v>341958</v>
      </c>
      <c r="D4" s="5">
        <f>C4-B4</f>
        <v>47693</v>
      </c>
      <c r="E4" s="1">
        <f>D4/B4</f>
        <v>0.16207500042478717</v>
      </c>
    </row>
    <row r="5" spans="1:6" x14ac:dyDescent="0.3">
      <c r="A5" s="1"/>
    </row>
    <row r="6" spans="1:6" x14ac:dyDescent="0.3">
      <c r="A6" s="1" t="s">
        <v>11</v>
      </c>
      <c r="B6" s="1">
        <v>357416</v>
      </c>
      <c r="C6" s="1">
        <v>375790</v>
      </c>
      <c r="D6" s="5">
        <f>C6-B6</f>
        <v>18374</v>
      </c>
      <c r="E6" s="1">
        <f>D6/B6</f>
        <v>5.140788325088972E-2</v>
      </c>
    </row>
    <row r="7" spans="1:6" x14ac:dyDescent="0.3">
      <c r="A7" s="1"/>
    </row>
    <row r="8" spans="1:6" x14ac:dyDescent="0.3">
      <c r="A8" s="1" t="s">
        <v>0</v>
      </c>
      <c r="B8" s="1">
        <v>23558</v>
      </c>
      <c r="C8" s="1">
        <v>25335</v>
      </c>
      <c r="D8" s="1">
        <f t="shared" ref="D8:D9" si="0">C8-B8</f>
        <v>1777</v>
      </c>
      <c r="E8" s="1">
        <f t="shared" ref="E8:E9" si="1">D8/B8</f>
        <v>7.5430851515408778E-2</v>
      </c>
    </row>
    <row r="9" spans="1:6" x14ac:dyDescent="0.3">
      <c r="A9" s="1" t="s">
        <v>1</v>
      </c>
      <c r="B9" s="1">
        <v>22249</v>
      </c>
      <c r="C9" s="1">
        <v>23927</v>
      </c>
      <c r="D9" s="1">
        <f t="shared" si="0"/>
        <v>1678</v>
      </c>
      <c r="E9" s="1">
        <f t="shared" si="1"/>
        <v>7.5419119960447659E-2</v>
      </c>
    </row>
    <row r="10" spans="1:6" x14ac:dyDescent="0.3">
      <c r="A10" s="1"/>
    </row>
    <row r="11" spans="1:6" x14ac:dyDescent="0.3">
      <c r="A11" s="1" t="s">
        <v>4</v>
      </c>
      <c r="B11" s="1">
        <v>5376</v>
      </c>
      <c r="C11" s="1">
        <v>5913</v>
      </c>
      <c r="D11" s="1">
        <f t="shared" ref="D11:D13" si="2">C11-B11</f>
        <v>537</v>
      </c>
      <c r="E11" s="1">
        <f t="shared" ref="E11:E13" si="3">D11/B11</f>
        <v>9.9888392857142863E-2</v>
      </c>
    </row>
    <row r="12" spans="1:6" x14ac:dyDescent="0.3">
      <c r="A12" s="1" t="s">
        <v>5</v>
      </c>
      <c r="B12" s="1">
        <v>2300</v>
      </c>
      <c r="C12" s="1">
        <v>2415</v>
      </c>
      <c r="D12" s="1">
        <f>C12-B12</f>
        <v>115</v>
      </c>
      <c r="E12" s="1">
        <f>D12/B12</f>
        <v>0.05</v>
      </c>
    </row>
    <row r="13" spans="1:6" x14ac:dyDescent="0.3">
      <c r="A13" s="1" t="s">
        <v>3</v>
      </c>
      <c r="B13" s="1">
        <v>3559</v>
      </c>
      <c r="C13" s="1">
        <v>3571</v>
      </c>
      <c r="D13" s="1">
        <f t="shared" si="2"/>
        <v>12</v>
      </c>
      <c r="E13" s="1">
        <f t="shared" si="3"/>
        <v>3.3717336330429896E-3</v>
      </c>
    </row>
    <row r="14" spans="1:6" x14ac:dyDescent="0.3">
      <c r="A14" s="1"/>
    </row>
    <row r="15" spans="1:6" x14ac:dyDescent="0.3">
      <c r="A15" s="1" t="s">
        <v>7</v>
      </c>
      <c r="B15" s="1">
        <v>2255</v>
      </c>
      <c r="C15" s="1">
        <v>2480</v>
      </c>
      <c r="D15" s="1">
        <f t="shared" ref="D15:D16" si="4">C15-B15</f>
        <v>225</v>
      </c>
      <c r="E15" s="1">
        <f t="shared" ref="E15:E16" si="5">D15/B15</f>
        <v>9.9778270509977826E-2</v>
      </c>
    </row>
    <row r="16" spans="1:6" x14ac:dyDescent="0.3">
      <c r="A16" s="1" t="s">
        <v>6</v>
      </c>
      <c r="B16" s="1">
        <v>82379</v>
      </c>
      <c r="C16" s="1">
        <v>96351</v>
      </c>
      <c r="D16" s="5">
        <f t="shared" si="4"/>
        <v>13972</v>
      </c>
      <c r="E16" s="1">
        <f t="shared" si="5"/>
        <v>0.16960633171075154</v>
      </c>
      <c r="F16" s="1" t="s">
        <v>18</v>
      </c>
    </row>
    <row r="18" spans="1:5" x14ac:dyDescent="0.3">
      <c r="A18" s="3" t="s">
        <v>8</v>
      </c>
      <c r="B18" s="3">
        <f>SUM(B4:B17)-B16</f>
        <v>710978</v>
      </c>
      <c r="C18" s="3">
        <f>SUM(C4:C17)-C16</f>
        <v>781389</v>
      </c>
      <c r="D18" s="1">
        <f t="shared" ref="D18:D19" si="6">C18-B18</f>
        <v>70411</v>
      </c>
      <c r="E18" s="1">
        <f t="shared" ref="E18:E19" si="7">D18/B18</f>
        <v>9.9034006678125064E-2</v>
      </c>
    </row>
    <row r="19" spans="1:5" x14ac:dyDescent="0.3">
      <c r="A19" s="3" t="s">
        <v>9</v>
      </c>
      <c r="B19" s="3">
        <v>863768</v>
      </c>
      <c r="C19" s="3">
        <v>877740</v>
      </c>
      <c r="D19" s="1">
        <f t="shared" si="6"/>
        <v>13972</v>
      </c>
      <c r="E19" s="1">
        <f t="shared" si="7"/>
        <v>1.6175639755119431E-2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Sandy Chen</dc:creator>
  <cp:lastModifiedBy>HP USER</cp:lastModifiedBy>
  <dcterms:created xsi:type="dcterms:W3CDTF">2018-04-02T17:44:54Z</dcterms:created>
  <dcterms:modified xsi:type="dcterms:W3CDTF">2019-09-10T15:17:57Z</dcterms:modified>
</cp:coreProperties>
</file>