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Karin Faizi\BOE Items in Progress\2015-16 Board Mtgs\1.26.2016\BP Attachments\"/>
    </mc:Choice>
  </mc:AlternateContent>
  <bookViews>
    <workbookView xWindow="0" yWindow="0" windowWidth="25200" windowHeight="12030" firstSheet="3" activeTab="11"/>
  </bookViews>
  <sheets>
    <sheet name="Fallon Admin " sheetId="1" r:id="rId1"/>
    <sheet name="Admin #10 " sheetId="2" r:id="rId2"/>
    <sheet name="Admin # 11" sheetId="3" r:id="rId3"/>
    <sheet name="Fallon Parents" sheetId="4" r:id="rId4"/>
    <sheet name="Parents #10 " sheetId="5" r:id="rId5"/>
    <sheet name="Parents #11" sheetId="6" r:id="rId6"/>
    <sheet name="Fallon Students" sheetId="7" r:id="rId7"/>
    <sheet name="Students #10 " sheetId="8" r:id="rId8"/>
    <sheet name="Students #11" sheetId="9" r:id="rId9"/>
    <sheet name="Fallon Teachers" sheetId="10" r:id="rId10"/>
    <sheet name="Teachers #10 " sheetId="11" r:id="rId11"/>
    <sheet name="Teachers #11"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0" l="1"/>
  <c r="O7" i="10"/>
  <c r="O6" i="10"/>
  <c r="O5" i="10"/>
  <c r="O4" i="10"/>
  <c r="O3" i="10"/>
  <c r="M8" i="10"/>
  <c r="M7" i="10"/>
  <c r="M6" i="10"/>
  <c r="M5" i="10"/>
  <c r="M4" i="10"/>
  <c r="M3" i="10"/>
  <c r="K8" i="10"/>
  <c r="K7" i="10"/>
  <c r="K6" i="10"/>
  <c r="K5" i="10"/>
  <c r="K4" i="10"/>
  <c r="K3" i="10"/>
  <c r="I8" i="10"/>
  <c r="I7" i="10"/>
  <c r="I6" i="10"/>
  <c r="I5" i="10"/>
  <c r="I4" i="10"/>
  <c r="I3" i="10"/>
  <c r="G8" i="10"/>
  <c r="G7" i="10"/>
  <c r="G6" i="10"/>
  <c r="G5" i="10"/>
  <c r="G4" i="10"/>
  <c r="G3" i="10"/>
  <c r="E8" i="10"/>
  <c r="E7" i="10"/>
  <c r="E6" i="10"/>
  <c r="E5" i="10"/>
  <c r="E4" i="10"/>
  <c r="E3" i="10"/>
  <c r="C8" i="10"/>
  <c r="C7" i="10"/>
  <c r="C6" i="10"/>
  <c r="C5" i="10"/>
  <c r="C4" i="10"/>
  <c r="C3" i="10"/>
  <c r="O8" i="7"/>
  <c r="O7" i="7"/>
  <c r="O6" i="7"/>
  <c r="O5" i="7"/>
  <c r="O4" i="7"/>
  <c r="O3" i="7"/>
  <c r="M8" i="7"/>
  <c r="M7" i="7"/>
  <c r="M6" i="7"/>
  <c r="M5" i="7"/>
  <c r="M4" i="7"/>
  <c r="M3" i="7"/>
  <c r="K8" i="7"/>
  <c r="K7" i="7"/>
  <c r="K6" i="7"/>
  <c r="K5" i="7"/>
  <c r="K4" i="7"/>
  <c r="K3" i="7"/>
  <c r="I8" i="7"/>
  <c r="I7" i="7"/>
  <c r="I6" i="7"/>
  <c r="I5" i="7"/>
  <c r="I4" i="7"/>
  <c r="I3" i="7"/>
  <c r="G8" i="7"/>
  <c r="G7" i="7"/>
  <c r="G6" i="7"/>
  <c r="G5" i="7"/>
  <c r="G4" i="7"/>
  <c r="G3" i="7"/>
  <c r="E8" i="7"/>
  <c r="E7" i="7"/>
  <c r="E6" i="7"/>
  <c r="E5" i="7"/>
  <c r="E4" i="7"/>
  <c r="E3" i="7"/>
  <c r="C8" i="7"/>
  <c r="C7" i="7"/>
  <c r="C6" i="7"/>
  <c r="C5" i="7"/>
  <c r="C4" i="7"/>
  <c r="C3" i="7"/>
  <c r="O8" i="4"/>
  <c r="O7" i="4"/>
  <c r="O6" i="4"/>
  <c r="O5" i="4"/>
  <c r="O4" i="4"/>
  <c r="O3" i="4"/>
  <c r="M8" i="4"/>
  <c r="M7" i="4"/>
  <c r="M6" i="4"/>
  <c r="M5" i="4"/>
  <c r="M4" i="4"/>
  <c r="M3" i="4"/>
  <c r="K8" i="4"/>
  <c r="K7" i="4"/>
  <c r="K6" i="4"/>
  <c r="K5" i="4"/>
  <c r="K4" i="4"/>
  <c r="K3" i="4"/>
  <c r="I8" i="4"/>
  <c r="I7" i="4"/>
  <c r="I6" i="4"/>
  <c r="I5" i="4"/>
  <c r="I4" i="4"/>
  <c r="I3" i="4"/>
  <c r="G8" i="4"/>
  <c r="G7" i="4"/>
  <c r="G6" i="4"/>
  <c r="G5" i="4"/>
  <c r="G4" i="4"/>
  <c r="G3" i="4"/>
  <c r="E8" i="4"/>
  <c r="E7" i="4"/>
  <c r="E6" i="4"/>
  <c r="E5" i="4"/>
  <c r="E4" i="4"/>
  <c r="E3" i="4"/>
  <c r="C8" i="4"/>
  <c r="C7" i="4"/>
  <c r="C6" i="4"/>
  <c r="C5" i="4"/>
  <c r="C4" i="4"/>
  <c r="C3" i="4"/>
  <c r="O6" i="1"/>
  <c r="O5" i="1"/>
  <c r="K4" i="1"/>
  <c r="K3" i="1"/>
  <c r="I5" i="1"/>
  <c r="G7" i="1"/>
  <c r="G5" i="1"/>
  <c r="C3" i="1"/>
</calcChain>
</file>

<file path=xl/sharedStrings.xml><?xml version="1.0" encoding="utf-8"?>
<sst xmlns="http://schemas.openxmlformats.org/spreadsheetml/2006/main" count="454" uniqueCount="391">
  <si>
    <t>Agree</t>
  </si>
  <si>
    <t>Somewhat Disagree</t>
  </si>
  <si>
    <t>Strongly Disagree</t>
  </si>
  <si>
    <t>Somewhat Agree</t>
  </si>
  <si>
    <t>Strongly Agree</t>
  </si>
  <si>
    <t>Uncertain</t>
  </si>
  <si>
    <t>Total</t>
  </si>
  <si>
    <t>The advantages of having a dress code is very clear for students.  It is easier to show students the section in the student handbook when and if there is an issue.  Having been at two different sites, I can say that I strongly feel that clear cut wording is the best especially for the middle school students.  For instance, one student wore stiletto heels to school because it did not specifically state that they could not be worn.  The students and often parents would fight the administration because 'the particular items were not addressed specifically.'  A blanket statement although may be nice, what one parent feels is appropriate is not appropriate to the next._x000D_
Culturally, there are many parents that dress as the students do and they do not feel that what they are wearing is distracting._x000D_
The best way that I heard an administrator try to explain why the girls could not wear short shorts was that the boys are growing up and they see just a little skin and they can't concentrate on what they should be doing, which is learning.  That is the student's jobs at this time in their lives, to learn and grow and attend school.</t>
  </si>
  <si>
    <t>Although I have to agree that finding shorts that are a longer length is challenging at times, it can be done.  Are the longer shorts as stylish and the most current dressing trend?  No, but we have seen items that we NEVER thought would come back in style come back and be popular for 'younger crowd'.  _x000D_
I feel that all sites should be using the same dress codes. I know that Wells took the dress code directly from the high school, and added certain items that they were having issues with, but understand that this a again a demographic and cultural based issue.  The east side of Dublin is different than the west side of Dublin.  I do not believe that an 'open ended' statement will work, there are too many ways that students will push the line.</t>
  </si>
  <si>
    <t xml:space="preserve">Advantage is that students learn how to respect their bodies and respect others. </t>
  </si>
  <si>
    <t>Advantages - keeps kids focused on learning, minimizes distractions, and keeps kids safe._x000D_
_x000D_
Disadvantages- on hot days, kids are dressed too warm. Dress code also doesn't take into consideration the body types of people.  Some kids can't wear skirts or dresses.  They are growing, so some kids are hard to fit a model dress code.</t>
  </si>
  <si>
    <t xml:space="preserve">Advantages are for selfâ€“preservation.  Abstinence!  </t>
  </si>
  <si>
    <t>Advantages:  If it is enforced, there is more certainty that our kids can enjoy a reasonable expectation of modesty and appropriate attire, especially considering their age.  Considering the extremely social nature of this age, violations in the dress code are discussed at home, which does bring up good conversation, but it is very distracting at school and puts emphasis on topics other than academics.  _x000D_
Disadvantages:  The dress code is not consistently enforced.  Therefore the home discussions continue about people who 'get away' with violations and I do get concerned that if some kids 'get away' with it, then others will continue to push the envelope and test limits.</t>
  </si>
  <si>
    <t xml:space="preserve">As a parent, I am in support of a strong dress code and quite frankly would support a school uniform especially at the elementary and middle school levels. We previously lived on the east coast and had school uniforms that still allowed for student choice (skirts, shorts, pants and a few colors of solid shirts). It is cost effective for parents, speeds things along in the morning and helps equalize students in a community that has a huge variety of income levels. </t>
  </si>
  <si>
    <t xml:space="preserve">As in life, there are boundaries, rules and regulations and as a community we have to adhere to them.  </t>
  </si>
  <si>
    <t>Conformity to a Respectful Learning Environment with Traditional Value.</t>
  </si>
  <si>
    <t>Dress code helps with less distraction for students. Helps them to focus on studies and not on the wardrobe. Reduces conflict and unnecessary peer pressure.</t>
  </si>
  <si>
    <t>Dress code imbibes discipline among students. Enforcing the dress code creates better citizens of the future</t>
  </si>
  <si>
    <t>dress code is not strict enough or it was not enforced all the time so it is not a good rule if you cannot enforce it effectively</t>
  </si>
  <si>
    <t xml:space="preserve">Dress codes are important especially for the young woman.  Other students don't need to be distracted by others appearances.  </t>
  </si>
  <si>
    <t>Dress codes set guidelines but should not be ambiguous or open to interpretation 'They will not detract from the educational process.'  What does this really mean.  If someone does not like you style of dress it can be considered a distraction?_x000D_
_x000D_
Other statements are clear and easy to understand.</t>
  </si>
  <si>
    <t>has the district thought about uniforms?</t>
  </si>
  <si>
    <t>I</t>
  </si>
  <si>
    <t xml:space="preserve">I agree with the dress code. Just think the short length for girls is sometimes over enforced and sometimes in rude manners. </t>
  </si>
  <si>
    <t xml:space="preserve">I am a new parent at the school and to be honest this is the first time that I hear that there is a dress code.  Nobody told me before, I do not know where to read it. And if there is one, I do not think is a good one because I have seen girls with short shorts and with leggings wearing a short shirt which in my opinion should not be appropriate. _x000D_
_x000D_
Disadvantage: Not enforced </t>
  </si>
  <si>
    <t>I am unfamiliar with the dress code.</t>
  </si>
  <si>
    <t xml:space="preserve">I believe the dress code should be a uniform. _x000D_
_x000D_
</t>
  </si>
  <si>
    <t>I haven't read the dress code since my child started at DHS. But I see a lot of girls wearing extremely short shorts and skirts, tube tops, strapless tops, very tight mini dresses to school and I think this is extremely inappropriate.</t>
  </si>
  <si>
    <t>I just wish the dress code was clearer and less focused on girls -- just want to make sure it's not sexist.</t>
  </si>
  <si>
    <t>I notice that kids are getting more and more interested in branded clothing. And due to peer pressure they feel its needed to dress that way.</t>
  </si>
  <si>
    <t>I think there needs to be a dress code however from what I hear from my student and other parents it is highly in consistent.  Some students are called out for wearing to short of shorts and some are not.   Female students were told they could not wear shorts at all during hot weather although guys since their shorts are longer were able to wear them.</t>
  </si>
  <si>
    <t xml:space="preserve">I would have loved to have completed this survey with the benefit of having read the dress code.  It was not attached, contrary to the language of the email.  </t>
  </si>
  <si>
    <t>If kids are cold in the classroom, they should be allowed to wear something to keep their heads warm.  This mainly applies to winter mornings.</t>
  </si>
  <si>
    <t>It causes unnecessary punishments.</t>
  </si>
  <si>
    <t>It contains very ambiguous statements such as 'clothing will not detract from the educational process,' and will cover all body parts other than arms and legs. The former leaves a great deal up to the discretion of the authority figure, and the latter is just plain idiocy on the behalf of the author. I don't see many kids with their necks and heads (also body parts!) covered up. _x000D_
_x000D_
I don't think spaghetti strap tanks are vulgar, though they expose the shoulder, and the part about shorts and skirts extending beyond the thumb appears to never be enforced on any given warm day when I pick my kids up from school.</t>
  </si>
  <si>
    <t>It enforces discipline in student's life</t>
  </si>
  <si>
    <t>It is important that students do adhere to the dress code.The student has a better chance of staying focused in studies and self improvement, when the unnecessary distraction that comes with inappropriated dressing has been eliminated.</t>
  </si>
  <si>
    <t>It's good that all the kids dress respecfully</t>
  </si>
  <si>
    <t>Less distractions from academic and athletic pursuits</t>
  </si>
  <si>
    <t>Middle school is very distracting for teenage boys and girls. The dress code (hopefully) helps keep some of the distractions down and also helps keep children that may mature faster than others from causing too much of a distraction.</t>
  </si>
  <si>
    <t>N/A</t>
  </si>
  <si>
    <t>Not everyone can follow it. It's not easy to understand.</t>
  </si>
  <si>
    <t xml:space="preserve">Our family follows the school dress code, but on a daily basis my kids asks why they can't wear this or that because everyone else does it and they do not get reprimanded...  We are especially talking about skirts and shorts that are too short and the tank tops with thin straps...  These rules are not enforced at all...  </t>
  </si>
  <si>
    <t xml:space="preserve">Schools really don't have a dress codeâ€¦they have clothing violation system that is not consistently enforced and almost impossible to follow and make fair.  These dress code violations mostly impact female students. _x000D_
_x000D_
Students should be encouraged to dress appropriately and if they make bad choices then spend time educating the student on what their outfit choice says about them and their bodies.  Do NOT sexual objectify female students by asking them to stand up, in front of their peers, and turn around, etc.  It's disrespectful and humiliating.  _x000D_
_x000D_
Some kids bodies are not developing at the same rate as others and therefore, those students have a harder time finding clothes that meet  the both the requirement, as well as socially acceptable clothing - shorts for example.  If it fits them in the waist then not in the length.  Buy them bigger, then they fall off.  It's a tough and it's unfair to a female student to have to be expected to wear pants in 105 degree weather.   Especially, when classroom Ac don't always work properly on consecutive high heat days.  </t>
  </si>
  <si>
    <t>So the k</t>
  </si>
  <si>
    <t>The advantage to the code is that students are protected from inappropriate attention and also from suggestive/provocative/inflammatory images._x000D_
_x000D_
I do not see any disadvantages to the dress code at this time.</t>
  </si>
  <si>
    <t xml:space="preserve">The advantages is that you have a way of measuring and defining the code, and it's not based on an objective view.  </t>
  </si>
  <si>
    <t>The dress code as it is now is fair and should be continued. As long as enforcement is done respectfully and discreetly I don't see any problem with it.</t>
  </si>
  <si>
    <t>The girls are unfairly treated when it comes to dress codes.  If it's hot outside, they should be able to wear shorts and a tank top.  Of course there are limits but it shouldn't be so strict.  We can't have our girls running around with sweaters and jeans on in 100 degree weather. It just isn't fair.</t>
  </si>
  <si>
    <t>to ensure all students dress appropriate for their age so he/she doesn't distract others.</t>
  </si>
  <si>
    <t>We are happy with policy and it is comfortable for children</t>
  </si>
  <si>
    <t xml:space="preserve">'Will not distract from the educational process' is very vague and subjective.  Often just targets girls.  _x000D_
No headbands??  My daughter wears headbands to keep her hair off her face.  What is wrong with headbands?  My daughter also uses a bun net to keep her hair in place for ballet class after school.  _x000D_
I assume that boys will not be allowed to wear tank tops also since they will be exposing their shoulders if they wear one?  I know that at Dougherty this is not enforced.  My daughter was told not to wear a tank top that was 2 fingers in length but I saw boys wearing something similar with no problems.  Once again, only targeting girls._x000D_
</t>
  </si>
  <si>
    <t xml:space="preserve"> I don't think comments like, 'you are lucky your arms are short' should be made during the measuring of shorts. I understand if shorts are clearly to short!! but, no need to make comments or have person opinions and then state them out loud in front of other students. </t>
  </si>
  <si>
    <t xml:space="preserve"> I hope there is a strict rule for dress code in Dublin school district. Kids should not wear any brand name logos which is helpful. Some private schools are following this. Also, kids do wear really short dresses and skirts and do see that schools do ignore it or do not take the necessary action. </t>
  </si>
  <si>
    <t xml:space="preserve">Address footwear - there's ongoing controversy in my house about what kind of sandal is or is not permitted. _x000D_
_x000D_
Limit the subjectivity and/or identify who is the decision maker in identifying dress code violations. This should be a limited number of staff to ensure that standards are applied consistently. _x000D_
_x000D_
Allow girls to wear spaghetti-strap tanks and get over the exposed bra strap!  It should not be considered an issue. _x000D_
_x000D_
Review the statement that says students may only show clothes that expose their arms and legs. Let the head and neck be free!  </t>
  </si>
  <si>
    <t>Enforce your own proposed dress code!  Rules should apply to everybody!</t>
  </si>
  <si>
    <t>enforcing the policy</t>
  </si>
  <si>
    <t xml:space="preserve">everyone should be dealt with the same! Girls should protect themselves by keeping things private and covered.  </t>
  </si>
  <si>
    <t>For Fallon Middle School -- We want to have the cotton PE T-shirt_x000D_
WE do not like the current polyester fabric.  PLEASE make the cotton blue T-shirt available</t>
  </si>
  <si>
    <t>Girls should be able to wear shorts and skirts and I feel the current below the thumbs rule is not fair as lots of shorts that are tasteful is shorter that length.  It unfairly targets girls I feel.</t>
  </si>
  <si>
    <t>I just don't get why you don't allow kids to wear headbands in class... I mean, it doesn't do anything bad, it just keeps their hair out of their face..._x000D_
Not that I wear them, but still.</t>
  </si>
  <si>
    <t>I know there are thoughts about adding leggings to the dress code.  I do understand the concern as you can see thru certain types of thinner leggings.  Having 2 daughters that only wear leggings they would be devastated not to be able to wear them.  I think it would be fair to allow them as long as they worn with a a long shirt, sweater or skirt covering them or if they wrap a shirt around the backside.</t>
  </si>
  <si>
    <t>I really don't understand the inclusion of 'headbands' in the 'headgear' category.  For girls, a headband is not very different from a hair bow or scrunchie.  If there is a different intent with the word 'headbands' I think it should be clarified.  _x000D_
_x000D_
Perhaps as with student hall monitors or teachers' assistants, the kids should have a rotating 'enforcing' role with the dress code, so that they learn to encourage each other to follow the code, learn the rules more concretely themselves, as well as the consequences when they are not followed.  At this age they should be learning to use peer intervention and problem-solve, so why not make this an opportunity for those skills.</t>
  </si>
  <si>
    <t xml:space="preserve">I think instead of dress code, school should have uniforms so each student will be equal regardless of their social or economic status. _x000D_
I have heard that some students are getting negative comments regarding what they are wearing or if they wear the same outfits weekly. _x000D_
I strongly recommend a school uniform, same rules as for  PE outfit._x000D_
 </t>
  </si>
  <si>
    <t>I think the current dress code, except 'They will not detract from the educational process.' set clear guidelines to be followed._x000D_
 _x000D_
Are there any expectations for acceptable shoes?  Are flip flops or open back shoes OK?</t>
  </si>
  <si>
    <t>I think the dress code is very appropriate.</t>
  </si>
  <si>
    <t xml:space="preserve">I would keep it the same but be more relaxed on days of extreme conditions.  My kid got a dress code violation for shorts 1/2 inch too short on a day at 105F.  Some kids are hard to fit because they are growing.  I thought this was totally unreasonable.  </t>
  </si>
  <si>
    <t>I would suggest that there should be a uniform and not to allow causal cloths. _x000D_
_x000D_
Having uniform would gives discipline and equality among kids. Kids would be more focused on study than in fashion._x000D_
_x000D_
For girls there should be a rule to limit on fashion specially nails, hair, and make up.</t>
  </si>
  <si>
    <t xml:space="preserve">It doesn't state the consequences for violation of the dress code. Students should be informed that they will be required to change; report to detention; contact parents/guardians; etc. </t>
  </si>
  <si>
    <t>Jeans or Khaki and colored (long or Short sleeve) T-shirt.</t>
  </si>
  <si>
    <t xml:space="preserve">kids should dress appropriately. </t>
  </si>
  <si>
    <t>Kids should not be called out in front of peers for certain possible violations.  This makes students feel like they are objects and not human beings.  If the shorts look to short then call them into the office later.  If the possible violation is not obvious and you need to make a student stand up,  turn around, etcâ€¦then the shorts are fine. LEAVE the student alone.   _x000D_
_x000D_
Cheer uniforms are short and DO NOT meet the schools dress code standards.  _x000D_
_x000D_
I would love a more casual uniform requirement.  So much easier for both students and parents. Less peer pressure and issues regarding dress codes, fashion and availability.  PE did it!  Love the uniforms!!!</t>
  </si>
  <si>
    <t xml:space="preserve">Leggings, cami-style tanks, anything shorter than fingertip length, pants that drop below the underwear line, pajamas,  etc. are just not acceptable in a learning environment. I think they should try to dress like they would if they had a job (which hopefully is something they will eventually have). There are lots of ways to be creative and have personal expression, your clothes don't have to be the first avenue of expression. And yes we live in a free country, but there are still normative behaviors and dress codes are one of them. </t>
  </si>
  <si>
    <t xml:space="preserve">Make it fair for girls and BOYS.  Girls are always targeted and I think the whole thing is pointless.  Everything is subjective.  Once during the summer, my daughter was wearing a halter maxi dress. Another mother approached me and told me my daughter was not appropriately dressed.  I know another mother who thinks jeans on a girl is inappropriate.  I personally think you should toss the entire thing.  You are inadvertently shamming growing girls bodies with a dress code.  Boys need to learn not to be distracted.  </t>
  </si>
  <si>
    <t>May be kind of uniform with color codes</t>
  </si>
  <si>
    <t>My issue is primarily with shorts for girls.  I think the schools should just ban the short shorts and mini skirts for girls.  If the girls want to wear the basketball length shorts that would be okay since the guys wear them.</t>
  </si>
  <si>
    <t>Parents should take responsibility more than kids . They need be some consequences for parents too</t>
  </si>
  <si>
    <t xml:space="preserve">Please clarify 'headbands' as girls typically wear headbands and I don't know what type of headbands you are referring too. </t>
  </si>
  <si>
    <t xml:space="preserve">Please implement school uniforms!!!  This would help alleviate bullying and re-focus the students' attention to academics rather than social acceptance!  </t>
  </si>
  <si>
    <t xml:space="preserve">Please keep it enforced.  If you don't it will show weakness in the district. </t>
  </si>
  <si>
    <t>Prohibit near sheer leggings/yoga pants. Promote respectful practice and performance wear, for example cheer practices in inappropriately short shorts, and girls volleyball wears them too. This is unnecessary and over-sexualizes our students, seemingly with the school's endorsement. Promote self-respect and send the right message consistently.</t>
  </si>
  <si>
    <t>Provide violators with sweat pants or make them wear their gym sweat pants, but don't punish them with a detention.</t>
  </si>
  <si>
    <t>Revisit how you are enforcing the dress code. Please read my comments above. My daughter even some times wears clothing like this and is never asked to go home and change.. _x000D_
I don't think the dress code is enforced. If it is it's not done consistently and fairly. Let's make sure if we enforce a dress code that it's done regardless of body shape, height, etc.</t>
  </si>
  <si>
    <t xml:space="preserve">Same dress code as now with liberty on reasonable assurance to promote and reflect Parents' common sense!!  </t>
  </si>
  <si>
    <t>See comment above.  However, it has been my general experience that kids are usually singled out to enforce dress codes.  Only certain kids are held to the dress codes while many other violations are ignored.  Dress codes, if in force, should be applied to all.  Furthermore, dress codes should be reasonable enough that it does not cause undue hardship for faculty, parents, or kids to follow and/or enforce the codes.</t>
  </si>
  <si>
    <t xml:space="preserve">The current policy is good. Needs to be followed consistently and diligently </t>
  </si>
  <si>
    <t>The dress code is fair as is.</t>
  </si>
  <si>
    <t>there should be a way to redress dress code violators or be asked to go home to change.</t>
  </si>
  <si>
    <t xml:space="preserve">They should mention at least the dress code on parent/student orientation.  The school website should have a link/tab for only the dress code for easy access with the do and don't of the dress code and the consequences of a violation.  </t>
  </si>
  <si>
    <t>uniforms ..</t>
  </si>
  <si>
    <t xml:space="preserve">Yoga pants without a long shirt should not be allowed._x000D_
Students should not be able to write on their person._x000D_
</t>
  </si>
  <si>
    <t>you need more teachers to make sure dress code is followed and the violation has clear consequences, for example, 1st offense is marked but second offense will get detention and third offense will call the parent the 4th offense will be send home to change, etc.</t>
  </si>
  <si>
    <t>You should add on to the dress code if it is ok for students to wear high heels. My daughter saw a 6th grader wearing converse high heels. Just try to maybe talk about what shoes are allowed as well. Thank you.</t>
  </si>
  <si>
    <t>You should revise it to say school athletic uniforms are an exception.  For example Track &amp; Field runners like to wear their jerseys to school on meet days, but their shoulders are exposed.  Besides, what's the big deal about exposed shoulders anyway?  If you want kids attending school during the last HOT month of summer, they should be allowed to wear summer clothing like tank tops.</t>
  </si>
  <si>
    <t xml:space="preserve">      Some t-shirts have inappropriate graphics on them and some students will be disturbed.  With a dress code it restricts this.</t>
  </si>
  <si>
    <t xml:space="preserve"> Girls have a stronger dress code policy than boys witch makes dressing more specific for girls and having more of a variety for boys.</t>
  </si>
  <si>
    <t xml:space="preserve"> It is less distracting to others if the student is dressed appropriately. </t>
  </si>
  <si>
    <t>A disadvantage for girls is if they wear shorts and their arms are really long.</t>
  </si>
  <si>
    <t>Advantage - Respect_x000D_
Disadvantages - when you buy something from a store, you cannot guarantee that it will follow dress code violations</t>
  </si>
  <si>
    <t xml:space="preserve">Advantage are: Every one looks equal. There is no racism and no discussions on if a person is rich or poor, because that does not matter, school is a place where we learn, not discuss about private stuff. </t>
  </si>
  <si>
    <t xml:space="preserve">Advantage- keeps school appropriate_x000D_
_x000D_
Disadvantage-  takes some freedom  </t>
  </si>
  <si>
    <t>Advantage of dress code is that it is appropriate.</t>
  </si>
  <si>
    <t>Advantage: No teasing for 'different' types of dress code_x000D_
_x000D_
Disadvantage: Students who may want to wear their own clothing they like may want to wear it to school, but they might not be able to.</t>
  </si>
  <si>
    <t>advantage: people can wear what they want to wear._x000D_
disadvantage: people can wear something innopropiate</t>
  </si>
  <si>
    <t>advantages - everyone will be equal when it comes to clothes_x000D_
_x000D_
disadvantages - It will look somewhat boring</t>
  </si>
  <si>
    <t>advantages is that students don't start walking around with barley nothing on. this is a way of showing how long or short your pants and shirts are.</t>
  </si>
  <si>
    <t>Advantages of the dress code is dressed neatly, and it looks nice advantage, disadvantage is that he can wear comfortable clothes.</t>
  </si>
  <si>
    <t>Advantages- People can learn without distractions._x000D_
No disadvantages</t>
  </si>
  <si>
    <t>Advantages- warm, appropriate_x000D_
_x000D_
Disadvantages- some people disagree and argue</t>
  </si>
  <si>
    <t xml:space="preserve">Advantages: _x000D_
- students are corrected for their wrong_x000D_
- less distraction_x000D_
_x000D_
Disadvantages:_x000D_
- can't always wear what you want </t>
  </si>
  <si>
    <t xml:space="preserve">Advantages: _x000D_
You can't just wear anythng inappropriate_x000D_
 Disadvantages: _x000D_
You can't wear alot of shorts because most stores sell high waisted shorts in the store. </t>
  </si>
  <si>
    <t>Advantages: girls can wear short length clothes to stay cool in hot weather_x000D_
_x000D_
Disadvantages: hats are used as statement fashion pieces and its weird to take them off every time you go inside a building</t>
  </si>
  <si>
    <t>Advantages: No students wear extremely-inappropriate pieces of clothing such as overly-short crop tops or shorts that reveal way too much._x000D_
Disadvantages: Students may feel embarrassed when someone else is telling them that their shorts are too short (or etc.) and students should be given a second chance before being asked to wear the gym shorts.</t>
  </si>
  <si>
    <t>Advantages: people look nice and don't wear inappropriate clothing_x000D_
_x000D_
Disadvantages: people have to buy new clothes that apply to the dress code.</t>
  </si>
  <si>
    <t>Advantages: There is nothing inappropriate, no one will treat other people differently._x000D_
_x000D_
Disadvantages: It is hard to find a pair of shorts or skirts that are longer than your thumbs these days.</t>
  </si>
  <si>
    <t>Advantages: There won't be any distractions in class</t>
  </si>
  <si>
    <t>Advantages:_x000D_
Less 'Showy' clothes_x000D_
_x000D_
Disadvantage: _x000D_
New kids who don't have the same dress code at other schools might not be able to easily adjust</t>
  </si>
  <si>
    <t>An advantage is like you can see someone's private parts.</t>
  </si>
  <si>
    <t>An advantage is that people wouldn't show too much skin as it would cause distraction in class. It is also a disadvantage because some of my friends have longer arms so they can't wear shorts as short as I can wear.</t>
  </si>
  <si>
    <t>be much more free to wear what you want</t>
  </si>
  <si>
    <t>DADV: Some students get otracized for being dress code</t>
  </si>
  <si>
    <t>Disadvantage it might be warm</t>
  </si>
  <si>
    <t>Disadvantage- On hot days people with long arms such as me have to wear long pants whereas people can wear short shorts buut becausse of their length of arm will not get in trouble.</t>
  </si>
  <si>
    <t xml:space="preserve">Disadvantage you can't wear anything that you want and the dress code is to stricts but with the dress code there still are things  that they let you wear so some of the dress code is reasonable </t>
  </si>
  <si>
    <t xml:space="preserve">Disadvantages are that some people's arms are shorter so it isn't fair for everybody's shirt, dress, or skirt should go to the end of your pointer finger. </t>
  </si>
  <si>
    <t xml:space="preserve">disadvantages are that we do not have a variety of clothing so we end up wearing the same thing pretty much everyday. When it's super hot outside they expect us to wear like jeans instead of shorts which is very unfair in my opinion. I think the rule about spaghetti straps isn't necessary. People aren't going to be distracted by seeing someone's shoulders it just doesn't make sense to me. </t>
  </si>
  <si>
    <t>Disadvantages- Can't expresses who we are _x000D_
Advantages- It is easier to see if children a breaking rules</t>
  </si>
  <si>
    <t>Disadvantages would be that students can't express themselves.</t>
  </si>
  <si>
    <t>Disadvantages you can't most of your clothes because the don't pass dress clothes</t>
  </si>
  <si>
    <t xml:space="preserve">Disadvantages: Need to dress within the dress code even if it is too hot.  </t>
  </si>
  <si>
    <t>disadvantages:_x000D_
kids with longer arms/ body parts must wear different lengths of clothing._x000D_
we can't wear headbands inside._x000D_
advantages_x000D_
kids are not showing too much skin</t>
  </si>
  <si>
    <t>Disadvantages:_x000D_
Many girls in 6th grade get treated unfairly for dress code for just their shorts that are long or their shirt that may be too short. I think the dress code should be looked at again for 6th grade girls.</t>
  </si>
  <si>
    <t>Disadvantages:Students sometimes cannot express themselves?_x000D_
Advantages: Students do not wear inappropriate clothing.</t>
  </si>
  <si>
    <t>disipline</t>
  </si>
  <si>
    <t>Don't have any</t>
  </si>
  <si>
    <t xml:space="preserve">dress code doesn't matter because it would not effect the students learnig </t>
  </si>
  <si>
    <t>eh.</t>
  </si>
  <si>
    <t>Everything is great except students just don't care about it. Kids just don't want to listen. There are few students(me) that listen and follow these rules. - Carson Osborn</t>
  </si>
  <si>
    <t>For girl clothing, when it is very hot outside, we do not want to wear skirts or jeans. It is the boys' responsibility to not look at girls 'that' way. Boys barely have any dress code rules which I find very unfair. For girls it is okay to wear shorts but just not booty shorts</t>
  </si>
  <si>
    <t>For me, it does not bother me at all if a bra strap is showing. Though, it depends if it is showing on wide open with the bra showing as well, or if it's accidental and you only see the strap. I think that sometimes there are some adults that treat less respect to people who break the dress code when they did not intend to</t>
  </si>
  <si>
    <t>Girls get dress cut if their shorts are too short or if their bra strap shows. I don't think it's right to dress cut if a girl's bra strap is showing.</t>
  </si>
  <si>
    <t>Girls have much more dress code than guys, and when (in the rare case) do break code, they do not get caught. It is socially unacceptable for guys to wear the things that break dress code (No one sags and why would any guy wear short shorts or a tank top). Some people get coded for the things that are not in the rule book. My friends have gotten coded numerous times for things on her t-shirt that we could not find in the rule book when we looked.</t>
  </si>
  <si>
    <t>Have a healthy community and don't have any inappropriate clothing._x000D_
Not feeling as free for some people.</t>
  </si>
  <si>
    <t>Having a dress code can limit distractions in class and make sure people are not coming to school half naked. However, a dress code also limits many clothing possibilities and does not provide freedom for peoples' choice of dress.</t>
  </si>
  <si>
    <t xml:space="preserve">I believe that some clothes are not appropriate and shouldnt bee worn. But some rules in the dress code is not fair. (i.e beanies, bandanas, bra strap) There are some shirts that have that and we cant just throw them out. As long as there is nothing inappropriate I see no reason to ban them </t>
  </si>
  <si>
    <t>I believe the dress code is unfair. Girls can't wear short shorts or spaghetti straps. These clothing items apparently 'distract' boys. Well I believe that as long as your butt isn't hanging out and your boobs aren't popping out, you're fine. I have asked numerous boys if we 'distract' them. They all said no. Also, If girls are 'distracting' boys with there body parts that's the boy's problem. They just need to grow up and be mature. The only reason why this dress code was created was because if girls wear something 'inappropriate' they are considered sluts. Girls are consistently thought of 'sex objects' . These dumb stereotypes are what have led to all this controversy. It's my body and I can choose what I want to wear. I don't want to have to be 'slut shamed' every time I wear shorts or a tank top. Also, how come boys are never dress coded? It states in the dress code boys aren't supposed to sag their pants. How come we never see Ms. Zumo dress cutting boys? Also, why does Ms. Zumo go out to lunch and purposely look for girls to dress cut. I think Ms. Zumo is just trying to embarass the girls that are dressing 'slutty'.</t>
  </si>
  <si>
    <t xml:space="preserve">I do not think violating the dress code causes any students to be distracted during school.I think when a student has to change their clothes is much more of a distraction than wearing the clothes because they have to step outside of class or lunch to change,which wastes their learning and  socializing time which in my opinion are both very important and I feel the staff would agree.In addition,often when someone's shorts are too short, or when their tank top straps are too thin, forcing the student to change is unnecessary.Staff will make a student change if their middle finger is just a little bit above the bottom of their shorts.It's a waste of time when someone has to change when what they were wearing wasn't going to be a distraction in the first place.It's the worst at the beginning and end of the year when it is hot outside and all the shorts and skirts I own are a just tiny bit above my middle fingers with my arms down. </t>
  </si>
  <si>
    <t>I don't have any comments</t>
  </si>
  <si>
    <t>I don't know</t>
  </si>
  <si>
    <t>I don't know what to say. Is it that I don't dress properly to the code. I am surprised. Is it that I am in trouble for not dressing properly to the code.</t>
  </si>
  <si>
    <t>I don't really think a dress code is necessary, most people can dress responsibly but its just a few people who can't and need to be told what isn't right.</t>
  </si>
  <si>
    <t xml:space="preserve">I don't see any advantages to the dress code, because the dress code we have is a little strict. Girls would know if they are wearing something that isn't appropriate, but the dress code is not allowing things that should be allowed. </t>
  </si>
  <si>
    <t>i feel like it's hard for girls to find shorts or dresses long enough for the dress code policy. Also many people want to wear wear clothes but it doesn't follow dress code so  they can't wear them to school.</t>
  </si>
  <si>
    <t>I goes against some peoples fashion.</t>
  </si>
  <si>
    <t xml:space="preserve">I know that my school has a dress code policy where girls can't have skirts that don't reach past their fingertips. This is unfair, because even if you skirt is only half a inch off from you fingertips, you still get the same consequences as those who violate the rule by A LOT._x000D_
_x000D_
I personally think that code violations do not disturb student learning. An example of this is when someone has dyed their hair a bright color. I believe that it is you own choice to look at the person while taking a test or anything else. You technically have a choice to just ignore their hair. Also dying hair helps students express who they are. </t>
  </si>
  <si>
    <t>I really do not have any comment on our dress code, but i do think that the absence of people wearing PE clothes when in PE should have a stronger enforcement, or else they're useless.</t>
  </si>
  <si>
    <t>I think inappropriate clothing is disturbing in class.</t>
  </si>
  <si>
    <t>I think it is strictly appropriate.</t>
  </si>
  <si>
    <t>I think that if you aren't following the dress code, then you should get a warning. If you get three strikes, then you get a detention.</t>
  </si>
  <si>
    <t>I think that it is a good thing that we have a dress code like this one, but I have seen a lot of people violate it and nothing has been done to enforce that. (In some cases)</t>
  </si>
  <si>
    <t>I think that the advantages are that..._x000D_
1.) people don't go to school naked or dressed awkwardly. That would embarrass them._x000D_
2.)It would prevent people from hurting others(wearing offensive/disturbing shirts)_x000D_
3.) People don't go to school and look disgusting(wearing ripped shirts, rags, etc.)</t>
  </si>
  <si>
    <t>I think the advantages are that no one dresses inapropriately. I think the disadvantage is that we need to pick are clothes very carefully. On hot days. we can't wear anything less than sleeve.</t>
  </si>
  <si>
    <t xml:space="preserve">I think the dress code is somewhat unreasonable the shorts rule for girls is reasonable but the whole not showing shoulders is kind've ridiculous showing shoulders is fine but just tuck in your bra strap </t>
  </si>
  <si>
    <t>I think this is fair, and nothing should be changed.</t>
  </si>
  <si>
    <t xml:space="preserve">I would like to see uniforms.  </t>
  </si>
  <si>
    <t>idk</t>
  </si>
  <si>
    <t>IDK</t>
  </si>
  <si>
    <t>If someone was wearing open toe shoes, a rolling backpack might roll over their feet. Also sometimes I see 8th graders wearing heels/high heel boots which makes them look like their going to fall down any minute.</t>
  </si>
  <si>
    <t xml:space="preserve">If you dress inappropriately it can distract other students form their work.  </t>
  </si>
  <si>
    <t>I'm fine with the dress code as it is. I don't think that there are any advantages or disadvantages to it.</t>
  </si>
  <si>
    <t>In our dress code is easy to understand and appropriate. So people were weird clothes so, that might be a problem.</t>
  </si>
  <si>
    <t>it helps student learning</t>
  </si>
  <si>
    <t>It helps to make sure you wear proper clothing.</t>
  </si>
  <si>
    <t xml:space="preserve">It is good because it keeps people from showing too much of their body.  But I also somewhat disagree with it because the parent shouldn't have to be able to sign the violation letter right away. </t>
  </si>
  <si>
    <t xml:space="preserve">It is less distracting for everyone in class when everyone is dressed appropriately. </t>
  </si>
  <si>
    <t>It is unfair for girls because they have to wear shorts  a certain length and when your tall that stinks especially with long arms. I think you should let the students wear what they choose to wear not what there forced. Also its the boys fault if they look in 'that' way.</t>
  </si>
  <si>
    <t xml:space="preserve">It is very easy to understand and I strongly agree. </t>
  </si>
  <si>
    <t>It makes sure that no one wears anything bad.</t>
  </si>
  <si>
    <t>It prevents you from wearing certain clothes.</t>
  </si>
  <si>
    <t>It puts a boundary on what to wear, and similar to a guide helps people from going overboard with what they wear.</t>
  </si>
  <si>
    <t xml:space="preserve">it restricts children_x000D_
it embarrasses children if the get cuaght </t>
  </si>
  <si>
    <t>It will help us dress appropriatley</t>
  </si>
  <si>
    <t>Its not fair that girls have to wear certain clothes just so the boys at our school can learn.</t>
  </si>
  <si>
    <t>Kids are not focusing on their looks more than their school work BUT kids have to change their clothes in the middle of school just because.</t>
  </si>
  <si>
    <t xml:space="preserve">Less distractions among peers and students._x000D_
</t>
  </si>
  <si>
    <t xml:space="preserve">Lots of girls can't find shorts that are under their thumb length.Everyone will get treated fairly. </t>
  </si>
  <si>
    <t>Most people can dress like they want to without violating the dress code. There isn't any disadvantages.</t>
  </si>
  <si>
    <t>my friends were complaining that they couldn't wear ''cute clothes''.</t>
  </si>
  <si>
    <t xml:space="preserve"> I don't have any suggestions. I think our dress code policy is good.</t>
  </si>
  <si>
    <t xml:space="preserve"> Make more rules for boys.</t>
  </si>
  <si>
    <t>( I do not have any suggestions.)</t>
  </si>
  <si>
    <t>Actually enforce them.</t>
  </si>
  <si>
    <t>All clothes are fine as long as they are not distracting and appropriate for school.</t>
  </si>
  <si>
    <t>Allow us to wear tank tops and spaghetti strapped shirts (girls).</t>
  </si>
  <si>
    <t>Anything</t>
  </si>
  <si>
    <t>Appropriote clothing. Stop people from wearing Gang colors.</t>
  </si>
  <si>
    <t>be a little bit leanient sometimes</t>
  </si>
  <si>
    <t>Be less strict about the length of shorts.</t>
  </si>
  <si>
    <t>Be more lean towards people. :)</t>
  </si>
  <si>
    <t>Be more reasonable like rips in jeans and stuff.</t>
  </si>
  <si>
    <t xml:space="preserve">Change it </t>
  </si>
  <si>
    <t>CHANGE IT PLEASE!!!!!!!!!</t>
  </si>
  <si>
    <t>Change the rule of having your skirt/short thumb length</t>
  </si>
  <si>
    <t>Change the short shorts rule. Don't remove it entirely, but change it to make it more reasonable.</t>
  </si>
  <si>
    <t>Change the shorts policy.</t>
  </si>
  <si>
    <t xml:space="preserve">Closed toed shoes and sleeves longer than three finger. </t>
  </si>
  <si>
    <t xml:space="preserve">cut boys for sagging- i see so many boys with their pants halfway down to their butt, but the administrators cut girls for shorts that barely go under their thumb. </t>
  </si>
  <si>
    <t xml:space="preserve">Don't give concequences_x000D_
</t>
  </si>
  <si>
    <t>Don't go easy on them for extreme violation. Give it to them straight</t>
  </si>
  <si>
    <t>don't have any</t>
  </si>
  <si>
    <t>Don't have them change into their PE shorts. just tell them not to wear those shorts._x000D_
Make the shorts dress code be thumbs length in an L.</t>
  </si>
  <si>
    <t>Don't worry about girls shorts especially on a hot day.</t>
  </si>
  <si>
    <t>Dress code is far too strict, especially on girls. While it is understandable that administrators and students do not want to see the underwear of others, it doesn't make sense that if a girl's bra strap is showing, she violates the dress code. Everybody knows that girls wear bras; it's not a big secret. I also don't understand why a shirt with thin straps is a problem. What's wrong with shoulders? Short shorts are also a constant problem with administrators. As long as her underwear doesn't show, what's wrong with it? If she wants to wear something different, why not let her? If it's socially acceptable for a boy to wear sagging pants, why not a girl with short shorts or strapless shirts? If it's socially acceptable for a man to streak naked down a street drunk, why tell girls that their bodies are 'sacred' and are 'meant to be covered up'? The distinction between adults and children is clear enough, but while transitioning to high school, less restrictions should be placed on us, not more. If you restrain us from experiencing the consequences of our actions that we decide to make, all we'll do is try do the things you stop us from doing more.</t>
  </si>
  <si>
    <t>Dress code is good!</t>
  </si>
  <si>
    <t>Enforce it more strongly.</t>
  </si>
  <si>
    <t>Enforce it more.</t>
  </si>
  <si>
    <t>Everything is good.</t>
  </si>
  <si>
    <t>Girls can wear shorts as long as their butts aren't hanging out</t>
  </si>
  <si>
    <t>Give other people a chance, Not everybody probably has shorts or skirts that are longer than thumb length</t>
  </si>
  <si>
    <t>guys aren't that bad, it doesn't distract us in class</t>
  </si>
  <si>
    <t>Hats aren't very distracting and some other clothings aren't either so only take out the things that are distracting and if only three people are distracting someone just take it off</t>
  </si>
  <si>
    <t>Hats should be allowed to wear indoors.</t>
  </si>
  <si>
    <t>Headgear should be allowed during winter time specifically beanies and hats. The statement on hoodies, as it is currently written is not clear. If my son wears a jacket with a hood during winter, is that attire allowed or not? in my mind, it should be because that is additional covering to keep my kid warm.</t>
  </si>
  <si>
    <t xml:space="preserve">I  feel the dress code for girls is far worse than for the boys. I feel like the dress code needs to be updated. Thin strap tank tops are not the worse thing a girl can where. </t>
  </si>
  <si>
    <t xml:space="preserve">I agree that it will change how students react to your clothing. </t>
  </si>
  <si>
    <t>I believe that our dress code is very fair and there is nothing I can think of to make it better.</t>
  </si>
  <si>
    <t>I do not actually have any suggestions.</t>
  </si>
  <si>
    <t xml:space="preserve">I do not believe that our dress code needs to be revised at this moment, so I do not have any suggestions that address changing our dress code. </t>
  </si>
  <si>
    <t>I do not have any.</t>
  </si>
  <si>
    <t xml:space="preserve">I dont have any  but you should have the spaghetti strap showing becasue people will probably glance and thats bad for class. </t>
  </si>
  <si>
    <t>I dont have any suggestions.</t>
  </si>
  <si>
    <t xml:space="preserve">I don't have have any suggestions about the dress code </t>
  </si>
  <si>
    <t>I don't really have a suggestion.</t>
  </si>
  <si>
    <t xml:space="preserve">I don't see why girls are all told that they're shoulders are distracting. Guys are never told that their shoulders are distracting. Also, bra straps. All girls where them once they fell that they need to, and it makes them fell more comfortable, I don't see why there is such a big taboo about them. No guy is ever like, ' OH MY GOD! I can see that girl's bra strap/shoulder/tank top strap! I will not be able to concentrate on my schoolwork because I CAN SEE IT &amp; NOTHING ELSE WILL DISTRACT ME.' I think that it is a completely ridiculous restriction. </t>
  </si>
  <si>
    <t>I don't think Fallon Middle School should have dress code because</t>
  </si>
  <si>
    <t>I don't think staff should be sending a student to change when their shorts are only a little bit shorter than the middle finger length.I feel it depends on the person and how they are presenting themselves.And I'm not just saying this because I'm upset I can't wear my cute shorts to school.I actually have never been asked to change for my shorts or skirt by a staff member.I just think we really shouldn't be wasting our time on such an irrelevant issue.I'm sure not much will change if you let the girl with shorts too short by a hair finish her school day without any pointless interruptions.</t>
  </si>
  <si>
    <t xml:space="preserve">I don't understand the whole shoulder taboo. Why can't girls wear tank tops? Actually, wait, I get it so that boys don't ooh and ahh over someone's shoulder. </t>
  </si>
  <si>
    <t>I feel like teachers should spend more time dress cutting boys who sag their pants, than girls wearing shorts.</t>
  </si>
  <si>
    <t>I guess no sagging because that is just weird, and that's it.</t>
  </si>
  <si>
    <t xml:space="preserve">I have None sorry_x000D_
</t>
  </si>
  <si>
    <t>I have none.</t>
  </si>
  <si>
    <t>I like it the way it is.</t>
  </si>
  <si>
    <t xml:space="preserve">i like our dress code. i don't have any suggestions. </t>
  </si>
  <si>
    <t>I see it unfair, not for me but for some of my peers and friends that people can get dress cut if the staff thinks that your shorts or skirts are too short when you're sitting down. There is nothing clearly stated in our dress code (which is in our minder binders) about that. Otherwise, I'm perfectly fine with the dress code and always try to wear clothes that follow the rules.</t>
  </si>
  <si>
    <t xml:space="preserve">I suggest not allowing high heels because you may fall </t>
  </si>
  <si>
    <t>I suggest that it stays the same, only the first offense is not a parent contact or that your parents sign the violation letter.</t>
  </si>
  <si>
    <t>I suggest that students who do not follow dress code should be a little more punished. Discipline is all it takes for kids to follow.</t>
  </si>
  <si>
    <t>I suggest that the school lets us wear flip flops and four finger wide tank tops.</t>
  </si>
  <si>
    <t>I suggest that they should enforce they dress code more.</t>
  </si>
  <si>
    <t>I think for shorts, the dress code should be up to your wrist. and the other dress codes we have now are fine.</t>
  </si>
  <si>
    <t>I think it is fine the way it is.</t>
  </si>
  <si>
    <t>I think its fine.</t>
  </si>
  <si>
    <t>I think some of our dress code policies are a bit too strict. For example, saying that your shorts must be finger length is somewhat harsh because different people can wear different shorts and other clothing depending on your body type and size. Obviously you should not have your butt hanging out, but the rules regarding length should be more flexible. I also believe the dress code should be enforced fairly. It is quite clear that teachers/staff are more strict with girls about the dress code than boys. There could be many reasons for this, but the rules should be enforced regardless of gender. I have noticed some girls getting into trouble with their clothing. Meanwhile some boys walk around with tees that are more like a piece of cloth than a shirt, and pants sagging down to their knees. It is unfortunate that these things seem to go unnoticed. _x000D_
If your still reading this long paragraph, thank you for caring about improving the dress code.</t>
  </si>
  <si>
    <t xml:space="preserve">I think that it is fine the way it is just needs to be more strongly enforced. </t>
  </si>
  <si>
    <t>I think that the current dress code is reasonably fine</t>
  </si>
  <si>
    <t>I think that the dress code is fair to every one but some people are breaking the rule.</t>
  </si>
  <si>
    <t>I think that the dress code is fine the way it is.</t>
  </si>
  <si>
    <t>I think that the dress code is ok like it is now.</t>
  </si>
  <si>
    <t xml:space="preserve">I think that the dress code of no midriff or other excessive skin showing is a good part of the dress code and that should stay, but I think the pant length dress code is unfair, because ; what if you have long arms, or short arms? I think that the dress code for shorts should be that it completely covers the behind. I believe this is a good change to the policy because all that is being exposed is the legs, and the legs would be exposed either way. I also believe that this would not be a distraction because it will not change the way some people look at others, considering that barely anything is changing. At the very least I think this should be considered and tried out at the school. </t>
  </si>
  <si>
    <t>I think that the dress code should be fair to everyone and what they wear. =)</t>
  </si>
  <si>
    <t>I think that you should have stricter punishments and enforce the rules of the code more strictly.</t>
  </si>
  <si>
    <t xml:space="preserve">I think the dress code is fine just the way it is. </t>
  </si>
  <si>
    <t>I think the dress code is good as it is.</t>
  </si>
  <si>
    <t>I think the dress code that rips in pants have to be below the knee is unreasonable because we are allowed to wear shorts above the knee. Also, I have been called out twice wearing shorts that are up to code, and the teachers told me I couldn't wear them for reasons unwritten in the actual policy. I also don't think the code for tops are unreasonable. We don't need to have a three finger length strap. There is nothing distracting about seeing someone's shoulders.</t>
  </si>
  <si>
    <t>I think there should only be consequences if the dress code is violated several times but only have to change their cloths the first couple of times and that it should be fairly enforced.</t>
  </si>
  <si>
    <t>I think we should be allowed to show our shoulders through lace or a thin material.</t>
  </si>
  <si>
    <t>I think we should not allow half shirts and heeled boots or shoes.</t>
  </si>
  <si>
    <t>If they are like a centimeter off off fairly close to that don't dress code them So being a bit more lenient.</t>
  </si>
  <si>
    <t xml:space="preserve">if you do not change the dress code or people keep not following the rules then just switch to uniforms trust me you will have a lot less problems </t>
  </si>
  <si>
    <t>IF your gonna put a dress code, make even the cheerleaders follow it.</t>
  </si>
  <si>
    <t>I'm completely fine with Fallon's current dress code</t>
  </si>
  <si>
    <t xml:space="preserve">Instead of having a thumb-length rule, there should be one regarding the length of the fabric from the hips and below, or something of the sort, so every girl will wear the same length of shorts. </t>
  </si>
  <si>
    <t>It is a fair and reasonable dress code.</t>
  </si>
  <si>
    <t xml:space="preserve">It's not fair for girls to be dress-cutted for wearing 'innapropriate' clothing. When it is very hot outside, girls get dress cutted for wearing 'short' shorts. This isn't fair, because if she has long arms, they would have to wear long shorts. Besides, most shorts being sold today are short, and its just silly. I would agree that the shorts shouldn't be too too short, but if it comes up to the wrist, it should be okay. Also, I don't think girls who are dress cutted are treated respectfully, because they are looked at a different way afetr they are dress cutted. And, their parents have to bring something else for them to wear. If their parents don't work at home, they would have to wear thier PE shorts, which is unfair. </t>
  </si>
  <si>
    <t>just do what you got to do.</t>
  </si>
  <si>
    <t>Just dress like a normal student._x000D_
Where jeans and shorts_x000D_
A normal shirt with nothing inappropriate on it.</t>
  </si>
  <si>
    <t>Keep it as is.</t>
  </si>
  <si>
    <t>leave it the same</t>
  </si>
  <si>
    <t>Let kids wear what they want, as long as it's not offensive by their parents or it's practically no clothes on.</t>
  </si>
  <si>
    <t>Let other people express there feelings don't hold them back.</t>
  </si>
  <si>
    <t>let people wear what they want as long as it is appropiet</t>
  </si>
  <si>
    <t>Let the students wear whatever product or logo they  want.</t>
  </si>
  <si>
    <t>let us kiss</t>
  </si>
  <si>
    <t>Long Pants on days where temperature is below 50 degrees.</t>
  </si>
  <si>
    <t>Loosen up on the shoulder code, 2 fingers is standard for most schools and shirts that are made in the summer. When you make a girl change in the middle of her class (mind that her parents let her leave like that) to go change because you THINK boys are getting distracted, you are basically saying that the boys education is more important. You should be teaching boys to be respectful, not that we should cover up for them.</t>
  </si>
  <si>
    <t>Make all shorts 5 in long,</t>
  </si>
  <si>
    <t>Make it more fair.</t>
  </si>
  <si>
    <t>Make spirit days for what to where for a week</t>
  </si>
  <si>
    <t>make the punishment a little lighter</t>
  </si>
  <si>
    <t>Make the punishments less severe.</t>
  </si>
  <si>
    <t>maybe give the boys more dress codes . because some of them dress inapropiately</t>
  </si>
  <si>
    <t xml:space="preserve">Maybe instead of asking them to change, ask them just to covwr it up sufficiently </t>
  </si>
  <si>
    <t>Maybe on hot days, change the dress code to 1 fingered sleeves. So probably towards the end of the year.</t>
  </si>
  <si>
    <t xml:space="preserve">Maybe we should lay off on some of the dress codes especially for girls. Why can't we wear a shirt or shirts instead of being sent to the office and getting yelled at. My other friend got dressed yesterday fro wearing a skirt that was finger length. Just lay off on the dress code please. we never get top express our inner beauty and just be our self's instead of being dress coded.    </t>
  </si>
  <si>
    <t>More of a warning for the dress code.</t>
  </si>
  <si>
    <t>Most of the dress code policy is directed to girls, which doesn't really make sense. I don't think it would really distract boys at all.</t>
  </si>
  <si>
    <t>My suggestion is soften the punishment for dress code violation, or at least soften some of the rules. If you can barely tell if it's a dress code violation, then just leave it be.</t>
  </si>
  <si>
    <t xml:space="preserve">My suggestion is to relax the dress code, or at least soften the punishment. When it's hot outside, change the length of shorts for halfway down the upper leg area, or a third. For sleeves, change it to 2 finger size. </t>
  </si>
  <si>
    <t>My suggestions are that they should at least be aloud to wear halters, and also be able to wear noodle straps, or tang tops. Lastly, I think they should be able to wear flip-flops (for summer).</t>
  </si>
  <si>
    <t xml:space="preserve">My suggestions are to not dress code girls on their bra straps showing. </t>
  </si>
  <si>
    <t>My suggestions are, some girls have lace in their shirts near the shoulder area which you can see some skin through it, and if you were allowed to shoe some of your shoulder at least that would be better. Also, in the summer when it gets hot, the rule says thumb length so maybe it could be the end of the thumb nail that is closer to your skin.</t>
  </si>
  <si>
    <t>My suggestions of the Dress Code are for the Dress code to at least have 5 warnings before some detentions or other consequences are given. I also have noticed some people might have many warnings given but others have no warnings and they have big consequences right away. I suggest that 5 warnings have to be given first then consequences will be decided.</t>
  </si>
  <si>
    <t>No code against tank tops, considering it gets very warm in the summer.</t>
  </si>
  <si>
    <t>no consequences for bra strap showing</t>
  </si>
  <si>
    <t>NO DRESS CODE!!!!</t>
  </si>
  <si>
    <t>No dress code.</t>
  </si>
  <si>
    <t>No high heels and no open toe shoes.</t>
  </si>
  <si>
    <t>No noodle dresses_x000D_
No shirts with swear words</t>
  </si>
  <si>
    <t>no shirt  that show the torso, so super short pants,and no 'no sleeve shirts.</t>
  </si>
  <si>
    <t>No shirts above belly button.</t>
  </si>
  <si>
    <t xml:space="preserve">No short shorts or spaghetti straps_x000D_
</t>
  </si>
  <si>
    <t xml:space="preserve">Not be so hard on students. </t>
  </si>
  <si>
    <t>Nothing else but the comment on PE clothes.</t>
  </si>
  <si>
    <t>Nothing extremely sparkly. It's just too shiny.</t>
  </si>
  <si>
    <t>Nothing it's okay</t>
  </si>
  <si>
    <t xml:space="preserve">nothing_x000D_
</t>
  </si>
  <si>
    <t>Nothing, we are doing good in dressing, except maybe short shorts.</t>
  </si>
  <si>
    <t>Nothing/</t>
  </si>
  <si>
    <t>One thing That I might suggest is that girls should have 2 more inches for the finger rule and boys should have a little more rules.</t>
  </si>
  <si>
    <t xml:space="preserve">Our dress code it very good the way it is now. </t>
  </si>
  <si>
    <t>People should be treated more fairly.</t>
  </si>
  <si>
    <t xml:space="preserve">Please let us wear hats and hoods inside. They don't affect students' ability to learn in any, and some teachers like their classrooms cold. </t>
  </si>
  <si>
    <t>please try to enforce it a little more, many of the students at Fallon middle school find ways to get around this dress code by wearing jackets or simply avoiding the yard duties that are there to spot the violators.</t>
  </si>
  <si>
    <t>Proper clothing,school appropriate</t>
  </si>
  <si>
    <t>Request students whose bra straps are showing to put on a jacket or sweater. I don't believe that it disturbs other students' learning, but it does make some students uncomfortable.</t>
  </si>
  <si>
    <t>Same thing. I don't know. I am really confused. Am I in trouble.</t>
  </si>
  <si>
    <t xml:space="preserve">School uniform._x000D_
</t>
  </si>
  <si>
    <t>See above.</t>
  </si>
  <si>
    <t>Some day, wearing comfortable clothes, or worn neatly dressed. Dressed neatly if a special day, a special day or to wear comfortable clothes.</t>
  </si>
  <si>
    <t xml:space="preserve">Some suggestions about the dress clothing is to make sure that the office and or teachers keep on reminding everyone. </t>
  </si>
  <si>
    <t>Sometimes when you are following the dress code you get dress coded.</t>
  </si>
  <si>
    <t>spaghetti strap rule isn't really needed and for shorts it can be a appropriate length but it's it's not showing anything then it should be fine, arm test shouldn't always apply.</t>
  </si>
  <si>
    <t>Stuff</t>
  </si>
  <si>
    <t>Suggestions:_x000D_
Maybe try not to measure shorts by thumb length. Try to see how long it is before you give a girl a dress code slip. Also, I suggest that you should be fair and give them a warning first if it's their first time being dress cut.</t>
  </si>
  <si>
    <t>Take away how long shorts can be because it doesn't distract from anything in school</t>
  </si>
  <si>
    <t>Take it out.</t>
  </si>
  <si>
    <t>That shorts are able to be shorter then finger length because some people have longer arms which isn't really fair so you should make a certain length for everyone.</t>
  </si>
  <si>
    <t>The dress code represents the democracy in America for sexual objectification.  Boys who wear shirts that are very exposing don't have to share the same amount of suffering girls do when they wear shorts that are barely above their thumbs.  _x000D_
Also in a spring day when I wear a skirt or some shorts I have to worry every minute about whether or not I would get dress cut.  Even though my shorts aren't very short I still have to worry about whether or not I would be cut.  _x000D_
The dress code isn't very sensible because none of my shorts fit the dress code before I bought new ones.  The fact that I had to buy new shorts just to fit the dress code makes it the opposite of sensible.  It should be loosened a little bit so that it makes it easier for students who don't have the advantages of being able to buy new things.</t>
  </si>
  <si>
    <t>the punishments are to harsh.</t>
  </si>
  <si>
    <t>The suggestions for our dress code is that people should not wear shirts that are short.</t>
  </si>
  <si>
    <t>There is nothing wrong, so I have no suggestions.</t>
  </si>
  <si>
    <t xml:space="preserve">THEY NEED TO BE FAIR </t>
  </si>
  <si>
    <t>To allow students with longer arms and legs to wear shorts that are reasonable length.</t>
  </si>
  <si>
    <t>To make girl shorts okay especially on a hot day</t>
  </si>
  <si>
    <t xml:space="preserve">To not be so strict about it </t>
  </si>
  <si>
    <t>To not make shorts finger tip long</t>
  </si>
  <si>
    <t>To wear jeans and thick shirts.</t>
  </si>
  <si>
    <t>Treat boys and girls fairly. Don't tell a girl that her pants are too short and then let a boy sag his pants</t>
  </si>
  <si>
    <t>Uncertin</t>
  </si>
  <si>
    <t xml:space="preserve">we can show straps. </t>
  </si>
  <si>
    <t xml:space="preserve">We should have more say in the dress code. </t>
  </si>
  <si>
    <t xml:space="preserve">You can exactly enforce everything that everyone is wearing so they should loosen the dress code.  </t>
  </si>
  <si>
    <t>you guys should get rid of it, Its not fair because if I girl whats to wear a string top, or crop top we cant't because of how the boys react. They should have an assembly to control boys and let the girls wear what they want.</t>
  </si>
  <si>
    <t>You should be able to wear headbands. Some people wear short short short things and the don't get called for. Catch the boys sagging!!!</t>
  </si>
  <si>
    <t>You should enforce it more.</t>
  </si>
  <si>
    <t>You should make the dress code one finger for straps.</t>
  </si>
  <si>
    <t xml:space="preserve">#8 - The only consequence is they have to change - usually into PE clothes. I remember that one admin - rather than PE clothes - the student had to wear a baggy white t-shirt.  Thus, standing out that he/she broke the dress code.  I think there need to be more consequences so students will be deterred from breaking the code. _x000D_
_x000D_
#9 - This question can be answered in different perspectives.  _x000D_
1) Is it from the point of view of staff?_x000D_
OR _x000D_
2) Is it from the point of view of other students? _x000D_
_x000D_
Advantages_x000D_
-IF it was consistently enforced - students would be able to learn - rather than stare_x000D_
-if we had a gang problem - it keeps gang members from wearing their color _x000D_
</t>
  </si>
  <si>
    <t xml:space="preserve">Advantage: Equal opportunity language around not showing underwear for both boys and girls. _x000D_
_x000D_
_x000D_
</t>
  </si>
  <si>
    <t xml:space="preserve">Disadvantages are that the dress code seems to affect the girls.  </t>
  </si>
  <si>
    <t xml:space="preserve">Disadvantages: Thumb length can be very short for tall students_x000D_
_x000D_
Students who are violating dress code often will put a jacket or coverup over to hide it when they are sent to the office then they will take it off later in the day instead of continuing to follow dress code. </t>
  </si>
  <si>
    <t>I believe the dress code helps to create an environment.  Too much cleavage is showing, off the shoulder sweaters, jeans that look like they have been shredded, mid-driffs showing, length of skirts and shorts... way to short.  Students are not dressing for a professional learning environment.</t>
  </si>
  <si>
    <t>I have not researched the Fallon dress code and am unfamiliar with it, however, I do see many short skirts at Fallon that I'm sure are not allowed, and it does pose a problem for students when they need to sit on the rug in small groups.</t>
  </si>
  <si>
    <t>keeps kids safe_x000D_
teaches them work place appropriateness_x000D_
_x000D_
no disadvantages</t>
  </si>
  <si>
    <t>n/a</t>
  </si>
  <si>
    <t xml:space="preserve">The parts of the dress code that prohibit gang references and the promotion of violence and alcohol/drugs are advantages. As a place of education we cannot support those types of behaviors. However, the parts of the dress code that deal with undergarments, low tops, and short shorts/dresses are clearly biased toward the females on campus. We are sending a message loud and clear to women that the classroom is for boys when we ask the girls to leave if their top is too low. We are telling the young women that they can miss valuable educational minutes if their shorts don't measure up (or down for that matter). We are telling them that boys need to be comfortable in the classroom to learn, not them. </t>
  </si>
  <si>
    <t xml:space="preserve">The reasoning behind relaxing any part of the dress code is false - especially in a middle school setting. </t>
  </si>
  <si>
    <t>Dress code must be enforced by classified, teachers and admin, consistently.</t>
  </si>
  <si>
    <t>I don't think we need to be too strict about the dress code here at Fallon.  The vast majority of our students are very appropriately dressed.</t>
  </si>
  <si>
    <t xml:space="preserve">I don't understand why spaghetti strap tank tops or halter tops are not allowed. _x000D_
_x000D_
If a student feels comfortable wearing it to school, why shouldn't they be allowed to be? It seems to target girls more than boys. (I highly doubt a boy would get in trouble for wearing a spaghetti strap or halter top, on the chance he felt like it.) _x000D_
_x000D_
If the fear is boys being distracted, that is their own problem and they need to take responsibility for their own behavior, and be expected treat all people with respect, regardless of what they're wearing. If anything, the onus should be on educating all students not to treat girls like sexual objects, rather than on the girls to avoid wearing anything that could be construed as 'asking for it.' _x000D_
_x000D_
</t>
  </si>
  <si>
    <t>I think that shorts should be no shorter than middle fingers, not thumbs. When students sit, their shorts ride up even higher!</t>
  </si>
  <si>
    <t xml:space="preserve">I would actually add to the dress code - no yoga pants without long shirts. _x000D_
</t>
  </si>
  <si>
    <t>If shorts are the issue, require that students wear capri (knee-length) or long pants, which eliminates the discussion of gender equality to an extent.</t>
  </si>
  <si>
    <t>Keep the high school dress code separate from the middle school dress code.</t>
  </si>
  <si>
    <t xml:space="preserve">Keep the parts that prohibit gang references, violence/profanity, drugs, and alcohol.  Leave the rest on the cutting room floor. It is 2015! Lets focus our efforts on teaching young people to value and respect their peers rather than objectify and sexualize them. Lets teach our youth to love their bodies and have pride in their appearance. We can achieve this when teachers and administrators lead by example. </t>
  </si>
  <si>
    <t>length should be middle finger length</t>
  </si>
  <si>
    <t>-take away bandannas or else change the wording - MANY girls like wearing them as headbands_x000D_
_x000D_
-students should be allowed to wear beanies - some are cold, I even had a student who was embarrassed because a medical condition left him with no hair.  He wou</t>
  </si>
  <si>
    <t xml:space="preserve">you asked if the dress code is a distraction, but isn't also for safety. science lab require the job skill to dress appropriately for safety so the dress code should also include this wording. </t>
  </si>
  <si>
    <t xml:space="preserve">Do you believe the dress code policy is easy to understand? </t>
  </si>
  <si>
    <t xml:space="preserve">Do you believe the dress code is reasonable? </t>
  </si>
  <si>
    <t xml:space="preserve">Do you belive the dress code is consistently enforced? </t>
  </si>
  <si>
    <t xml:space="preserve">Do you believe the dress code is fairly enforced? </t>
  </si>
  <si>
    <t xml:space="preserve">Do you believe that dress code violations disturb student learning? </t>
  </si>
  <si>
    <t xml:space="preserve">Do you feel the consequence for a dress code violation is fair? </t>
  </si>
  <si>
    <t xml:space="preserve">Do you believe students who do not follow the dress code are treated respectufully? </t>
  </si>
  <si>
    <t xml:space="preserve">What are the advantages and/or disadvantages of our dress code? </t>
  </si>
  <si>
    <t xml:space="preserve">Fallon Admin </t>
  </si>
  <si>
    <t xml:space="preserve">What are your suggestions for our dress code? </t>
  </si>
  <si>
    <t xml:space="preserve"> Total</t>
  </si>
  <si>
    <t>Fallon Parents</t>
  </si>
  <si>
    <t>Fallon Students</t>
  </si>
  <si>
    <t>Fallon Teachers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</si>
</sst>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8" tint="0.79998168889431442"/>
        <bgColor indexed="64"/>
      </patternFill>
    </fill>
  </fills>
  <borders count="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wrapText="1"/>
    </xf>
    <xf numFmtId="9" fontId="0" fillId="0" borderId="0" xfId="0" applyNumberFormat="1"/>
    <xf numFmtId="0" fontId="2" fillId="2" borderId="1" xfId="0" applyFont="1" applyFill="1" applyBorder="1" applyAlignment="1">
      <alignment wrapText="1"/>
    </xf>
    <xf numFmtId="9" fontId="1" fillId="0" borderId="0" xfId="0" applyNumberFormat="1" applyFont="1"/>
    <xf numFmtId="0" fontId="1" fillId="0" borderId="0" xfId="0" applyFont="1"/>
    <xf numFmtId="0" fontId="1" fillId="0" borderId="1" xfId="0" applyFont="1" applyFill="1" applyBorder="1" applyAlignment="1">
      <alignment horizontal="left"/>
    </xf>
    <xf numFmtId="0" fontId="1" fillId="0" borderId="1" xfId="0" applyFont="1" applyFill="1" applyBorder="1"/>
    <xf numFmtId="0" fontId="1" fillId="3" borderId="1" xfId="0" applyFont="1" applyFill="1" applyBorder="1"/>
    <xf numFmtId="0" fontId="0" fillId="0" borderId="5" xfId="0" applyBorder="1" applyAlignment="1">
      <alignment horizontal="center"/>
    </xf>
    <xf numFmtId="0" fontId="0" fillId="0" borderId="5" xfId="0" applyFill="1" applyBorder="1" applyAlignment="1">
      <alignment horizontal="center"/>
    </xf>
    <xf numFmtId="0" fontId="1" fillId="3" borderId="7" xfId="0" applyFont="1" applyFill="1" applyBorder="1" applyAlignment="1">
      <alignment horizontal="center"/>
    </xf>
    <xf numFmtId="9" fontId="1" fillId="0" borderId="8" xfId="0" applyNumberFormat="1" applyFont="1" applyBorder="1" applyAlignment="1">
      <alignment horizontal="center"/>
    </xf>
    <xf numFmtId="0" fontId="0" fillId="0" borderId="5" xfId="0" applyNumberFormat="1" applyBorder="1" applyAlignment="1">
      <alignment horizontal="center"/>
    </xf>
    <xf numFmtId="0" fontId="0" fillId="0" borderId="5" xfId="0" applyNumberFormat="1" applyFill="1" applyBorder="1" applyAlignment="1">
      <alignment horizontal="center"/>
    </xf>
    <xf numFmtId="0" fontId="1" fillId="3" borderId="7" xfId="0" applyNumberFormat="1" applyFont="1" applyFill="1" applyBorder="1" applyAlignment="1">
      <alignment horizontal="center"/>
    </xf>
    <xf numFmtId="0" fontId="1" fillId="0" borderId="0" xfId="0" applyFont="1" applyAlignment="1">
      <alignment wrapText="1"/>
    </xf>
    <xf numFmtId="0" fontId="1" fillId="0" borderId="4" xfId="0" applyFont="1" applyBorder="1" applyAlignment="1">
      <alignment wrapText="1"/>
    </xf>
    <xf numFmtId="0" fontId="0" fillId="0" borderId="4" xfId="0" applyBorder="1" applyAlignment="1">
      <alignment wrapText="1"/>
    </xf>
    <xf numFmtId="9" fontId="1" fillId="0" borderId="6" xfId="0" applyNumberFormat="1" applyFont="1" applyFill="1" applyBorder="1" applyAlignment="1">
      <alignment horizontal="center"/>
    </xf>
    <xf numFmtId="9" fontId="1" fillId="0" borderId="6" xfId="0" applyNumberFormat="1" applyFont="1" applyBorder="1" applyAlignment="1">
      <alignment horizontal="center"/>
    </xf>
    <xf numFmtId="0" fontId="1" fillId="2" borderId="7" xfId="0" applyNumberFormat="1" applyFont="1" applyFill="1" applyBorder="1" applyAlignment="1">
      <alignment horizontal="center"/>
    </xf>
    <xf numFmtId="0" fontId="1" fillId="0" borderId="1" xfId="0" applyFont="1" applyBorder="1" applyAlignment="1">
      <alignment horizontal="left"/>
    </xf>
    <xf numFmtId="0" fontId="1" fillId="2" borderId="1"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G16" sqref="G16"/>
    </sheetView>
  </sheetViews>
  <sheetFormatPr defaultRowHeight="15" x14ac:dyDescent="0.25"/>
  <cols>
    <col min="1" max="1" width="19.140625" customWidth="1"/>
    <col min="2" max="2" width="8" customWidth="1"/>
    <col min="3" max="3" width="8.140625" style="2" customWidth="1"/>
    <col min="4" max="4" width="7.42578125" customWidth="1"/>
    <col min="5" max="5" width="7.140625" style="2" customWidth="1"/>
    <col min="6" max="6" width="6.85546875" customWidth="1"/>
    <col min="7" max="7" width="7.42578125" style="2" customWidth="1"/>
    <col min="8" max="8" width="7.140625" customWidth="1"/>
    <col min="9" max="9" width="7" style="2" customWidth="1"/>
    <col min="10" max="10" width="8" customWidth="1"/>
    <col min="11" max="11" width="7.85546875" style="2" customWidth="1"/>
    <col min="12" max="12" width="8.140625" customWidth="1"/>
    <col min="13" max="13" width="7.85546875" style="2" customWidth="1"/>
    <col min="14" max="14" width="7.85546875" customWidth="1"/>
    <col min="15" max="15" width="7.85546875" style="2" customWidth="1"/>
  </cols>
  <sheetData>
    <row r="1" spans="1:15" ht="15.75" thickBot="1" x14ac:dyDescent="0.3">
      <c r="A1" s="5" t="s">
        <v>385</v>
      </c>
    </row>
    <row r="2" spans="1:15" ht="64.5" customHeight="1" x14ac:dyDescent="0.25">
      <c r="A2" s="3"/>
      <c r="B2" s="24" t="s">
        <v>377</v>
      </c>
      <c r="C2" s="25"/>
      <c r="D2" s="24" t="s">
        <v>378</v>
      </c>
      <c r="E2" s="25"/>
      <c r="F2" s="24" t="s">
        <v>379</v>
      </c>
      <c r="G2" s="25"/>
      <c r="H2" s="24" t="s">
        <v>380</v>
      </c>
      <c r="I2" s="25"/>
      <c r="J2" s="24" t="s">
        <v>381</v>
      </c>
      <c r="K2" s="25"/>
      <c r="L2" s="24" t="s">
        <v>382</v>
      </c>
      <c r="M2" s="25"/>
      <c r="N2" s="24" t="s">
        <v>383</v>
      </c>
      <c r="O2" s="25"/>
    </row>
    <row r="3" spans="1:15" x14ac:dyDescent="0.25">
      <c r="A3" s="6" t="s">
        <v>0</v>
      </c>
      <c r="B3" s="9">
        <v>2</v>
      </c>
      <c r="C3" s="19">
        <f>B3/2</f>
        <v>1</v>
      </c>
      <c r="D3" s="13">
        <v>2</v>
      </c>
      <c r="E3" s="19">
        <v>1</v>
      </c>
      <c r="F3" s="10"/>
      <c r="G3" s="20"/>
      <c r="H3" s="9"/>
      <c r="I3" s="20"/>
      <c r="J3" s="13">
        <v>1</v>
      </c>
      <c r="K3" s="20">
        <f>J3/2</f>
        <v>0.5</v>
      </c>
      <c r="L3" s="13">
        <v>2</v>
      </c>
      <c r="M3" s="20">
        <v>1</v>
      </c>
      <c r="N3" s="9"/>
      <c r="O3" s="20"/>
    </row>
    <row r="4" spans="1:15" x14ac:dyDescent="0.25">
      <c r="A4" s="7" t="s">
        <v>3</v>
      </c>
      <c r="B4" s="10"/>
      <c r="C4" s="19"/>
      <c r="D4" s="10"/>
      <c r="E4" s="19"/>
      <c r="F4" s="10"/>
      <c r="G4" s="20"/>
      <c r="H4" s="9"/>
      <c r="I4" s="20"/>
      <c r="J4" s="13">
        <v>1</v>
      </c>
      <c r="K4" s="20">
        <f>J4/2</f>
        <v>0.5</v>
      </c>
      <c r="L4" s="9"/>
      <c r="M4" s="20"/>
      <c r="N4" s="9"/>
      <c r="O4" s="20"/>
    </row>
    <row r="5" spans="1:15" x14ac:dyDescent="0.25">
      <c r="A5" s="7" t="s">
        <v>1</v>
      </c>
      <c r="B5" s="10"/>
      <c r="C5" s="19"/>
      <c r="D5" s="10"/>
      <c r="E5" s="19"/>
      <c r="F5" s="10">
        <v>1</v>
      </c>
      <c r="G5" s="20">
        <f>F5/2</f>
        <v>0.5</v>
      </c>
      <c r="H5" s="9">
        <v>2</v>
      </c>
      <c r="I5" s="20">
        <f>H5/2</f>
        <v>1</v>
      </c>
      <c r="J5" s="9"/>
      <c r="K5" s="20"/>
      <c r="L5" s="9"/>
      <c r="M5" s="20"/>
      <c r="N5" s="9">
        <v>1</v>
      </c>
      <c r="O5" s="20">
        <f>N5/2</f>
        <v>0.5</v>
      </c>
    </row>
    <row r="6" spans="1:15" x14ac:dyDescent="0.25">
      <c r="A6" s="7" t="s">
        <v>4</v>
      </c>
      <c r="B6" s="10"/>
      <c r="C6" s="19"/>
      <c r="D6" s="10"/>
      <c r="E6" s="19"/>
      <c r="F6" s="10"/>
      <c r="G6" s="20"/>
      <c r="H6" s="9"/>
      <c r="I6" s="20"/>
      <c r="J6" s="9"/>
      <c r="K6" s="20"/>
      <c r="L6" s="9"/>
      <c r="M6" s="20"/>
      <c r="N6" s="9">
        <v>1</v>
      </c>
      <c r="O6" s="20">
        <f>N6/2</f>
        <v>0.5</v>
      </c>
    </row>
    <row r="7" spans="1:15" x14ac:dyDescent="0.25">
      <c r="A7" s="7" t="s">
        <v>2</v>
      </c>
      <c r="B7" s="9"/>
      <c r="C7" s="20"/>
      <c r="D7" s="9"/>
      <c r="E7" s="20"/>
      <c r="F7" s="14">
        <v>1</v>
      </c>
      <c r="G7" s="20">
        <f>F7/2</f>
        <v>0.5</v>
      </c>
      <c r="H7" s="9"/>
      <c r="I7" s="20"/>
      <c r="J7" s="9"/>
      <c r="K7" s="20"/>
      <c r="L7" s="9"/>
      <c r="M7" s="20"/>
      <c r="N7" s="9"/>
      <c r="O7" s="20"/>
    </row>
    <row r="8" spans="1:15" x14ac:dyDescent="0.25">
      <c r="A8" s="7" t="s">
        <v>5</v>
      </c>
      <c r="B8" s="9"/>
      <c r="C8" s="20"/>
      <c r="D8" s="9"/>
      <c r="E8" s="20"/>
      <c r="F8" s="14"/>
      <c r="G8" s="20"/>
      <c r="H8" s="9"/>
      <c r="I8" s="20"/>
      <c r="J8" s="9"/>
      <c r="K8" s="20"/>
      <c r="L8" s="9"/>
      <c r="M8" s="20"/>
      <c r="N8" s="9"/>
      <c r="O8" s="20"/>
    </row>
    <row r="9" spans="1:15" s="5" customFormat="1" ht="15.75" thickBot="1" x14ac:dyDescent="0.3">
      <c r="A9" s="8" t="s">
        <v>6</v>
      </c>
      <c r="B9" s="11">
        <v>2</v>
      </c>
      <c r="C9" s="12"/>
      <c r="D9" s="11">
        <v>2</v>
      </c>
      <c r="E9" s="12"/>
      <c r="F9" s="15">
        <v>2</v>
      </c>
      <c r="G9" s="12"/>
      <c r="H9" s="11">
        <v>2</v>
      </c>
      <c r="I9" s="12"/>
      <c r="J9" s="11">
        <v>2</v>
      </c>
      <c r="K9" s="12"/>
      <c r="L9" s="11">
        <v>2</v>
      </c>
      <c r="M9" s="12"/>
      <c r="N9" s="11">
        <v>2</v>
      </c>
      <c r="O9" s="12"/>
    </row>
  </sheetData>
  <mergeCells count="7">
    <mergeCell ref="N2:O2"/>
    <mergeCell ref="B2:C2"/>
    <mergeCell ref="D2:E2"/>
    <mergeCell ref="F2:G2"/>
    <mergeCell ref="H2:I2"/>
    <mergeCell ref="J2:K2"/>
    <mergeCell ref="L2:M2"/>
  </mergeCells>
  <pageMargins left="0" right="0" top="0" bottom="0"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F10" sqref="F10"/>
    </sheetView>
  </sheetViews>
  <sheetFormatPr defaultRowHeight="15" x14ac:dyDescent="0.25"/>
  <cols>
    <col min="1" max="1" width="19.7109375" customWidth="1"/>
    <col min="2" max="2" width="7.140625" customWidth="1"/>
    <col min="3" max="3" width="7.140625" style="4" customWidth="1"/>
    <col min="4" max="4" width="7.85546875" customWidth="1"/>
    <col min="5" max="5" width="8" style="4" customWidth="1"/>
    <col min="6" max="6" width="8" customWidth="1"/>
    <col min="7" max="7" width="8.42578125" style="4" customWidth="1"/>
    <col min="8" max="8" width="7.7109375" customWidth="1"/>
    <col min="9" max="9" width="7.7109375" style="4" customWidth="1"/>
    <col min="10" max="10" width="7.7109375" customWidth="1"/>
    <col min="11" max="11" width="8" style="4" customWidth="1"/>
    <col min="12" max="12" width="7.7109375" customWidth="1"/>
    <col min="13" max="13" width="8.28515625" style="4" customWidth="1"/>
    <col min="14" max="14" width="8" customWidth="1"/>
    <col min="15" max="15" width="8.140625" style="4" customWidth="1"/>
  </cols>
  <sheetData>
    <row r="1" spans="1:15" ht="15.75" thickBot="1" x14ac:dyDescent="0.3">
      <c r="A1" s="5" t="s">
        <v>390</v>
      </c>
    </row>
    <row r="2" spans="1:15" ht="81" customHeight="1" x14ac:dyDescent="0.25">
      <c r="A2" s="3"/>
      <c r="B2" s="24" t="s">
        <v>377</v>
      </c>
      <c r="C2" s="25"/>
      <c r="D2" s="24" t="s">
        <v>378</v>
      </c>
      <c r="E2" s="25"/>
      <c r="F2" s="24" t="s">
        <v>379</v>
      </c>
      <c r="G2" s="25"/>
      <c r="H2" s="24" t="s">
        <v>380</v>
      </c>
      <c r="I2" s="25"/>
      <c r="J2" s="24" t="s">
        <v>381</v>
      </c>
      <c r="K2" s="25"/>
      <c r="L2" s="24" t="s">
        <v>382</v>
      </c>
      <c r="M2" s="25"/>
      <c r="N2" s="24" t="s">
        <v>383</v>
      </c>
      <c r="O2" s="25"/>
    </row>
    <row r="3" spans="1:15" x14ac:dyDescent="0.25">
      <c r="A3" s="22" t="s">
        <v>0</v>
      </c>
      <c r="B3" s="13">
        <v>11</v>
      </c>
      <c r="C3" s="20">
        <f>B3/25</f>
        <v>0.44</v>
      </c>
      <c r="D3" s="13">
        <v>11</v>
      </c>
      <c r="E3" s="20">
        <f>D3/25</f>
        <v>0.44</v>
      </c>
      <c r="F3" s="13">
        <v>5</v>
      </c>
      <c r="G3" s="20">
        <f>F3/25</f>
        <v>0.2</v>
      </c>
      <c r="H3" s="13">
        <v>8</v>
      </c>
      <c r="I3" s="20">
        <f>H3/25</f>
        <v>0.32</v>
      </c>
      <c r="J3" s="13">
        <v>6</v>
      </c>
      <c r="K3" s="20">
        <f>J3/25</f>
        <v>0.24</v>
      </c>
      <c r="L3" s="13">
        <v>11</v>
      </c>
      <c r="M3" s="20">
        <f>L3/25</f>
        <v>0.44</v>
      </c>
      <c r="N3" s="13">
        <v>9</v>
      </c>
      <c r="O3" s="20">
        <f>N3/25</f>
        <v>0.36</v>
      </c>
    </row>
    <row r="4" spans="1:15" x14ac:dyDescent="0.25">
      <c r="A4" s="22" t="s">
        <v>3</v>
      </c>
      <c r="B4" s="13">
        <v>5</v>
      </c>
      <c r="C4" s="20">
        <f t="shared" ref="C4:C8" si="0">B4/25</f>
        <v>0.2</v>
      </c>
      <c r="D4" s="13">
        <v>4</v>
      </c>
      <c r="E4" s="20">
        <f t="shared" ref="E4:E8" si="1">D4/25</f>
        <v>0.16</v>
      </c>
      <c r="F4" s="13">
        <v>2</v>
      </c>
      <c r="G4" s="20">
        <f t="shared" ref="G4:G8" si="2">F4/25</f>
        <v>0.08</v>
      </c>
      <c r="H4" s="9"/>
      <c r="I4" s="20">
        <f t="shared" ref="I4:I8" si="3">H4/25</f>
        <v>0</v>
      </c>
      <c r="J4" s="13">
        <v>8</v>
      </c>
      <c r="K4" s="20">
        <f t="shared" ref="K4:K8" si="4">J4/25</f>
        <v>0.32</v>
      </c>
      <c r="L4" s="13">
        <v>4</v>
      </c>
      <c r="M4" s="20">
        <f t="shared" ref="M4:M8" si="5">L4/25</f>
        <v>0.16</v>
      </c>
      <c r="N4" s="13">
        <v>2</v>
      </c>
      <c r="O4" s="20">
        <f t="shared" ref="O4:O8" si="6">N4/25</f>
        <v>0.08</v>
      </c>
    </row>
    <row r="5" spans="1:15" x14ac:dyDescent="0.25">
      <c r="A5" s="22" t="s">
        <v>1</v>
      </c>
      <c r="B5" s="13"/>
      <c r="C5" s="20">
        <f t="shared" si="0"/>
        <v>0</v>
      </c>
      <c r="D5" s="13">
        <v>2</v>
      </c>
      <c r="E5" s="20">
        <f t="shared" si="1"/>
        <v>0.08</v>
      </c>
      <c r="F5" s="13">
        <v>9</v>
      </c>
      <c r="G5" s="20">
        <f t="shared" si="2"/>
        <v>0.36</v>
      </c>
      <c r="H5" s="9">
        <v>5</v>
      </c>
      <c r="I5" s="20">
        <f t="shared" si="3"/>
        <v>0.2</v>
      </c>
      <c r="J5" s="13">
        <v>5</v>
      </c>
      <c r="K5" s="20">
        <f t="shared" si="4"/>
        <v>0.2</v>
      </c>
      <c r="L5" s="13">
        <v>1</v>
      </c>
      <c r="M5" s="20">
        <f t="shared" si="5"/>
        <v>0.04</v>
      </c>
      <c r="N5" s="13">
        <v>1</v>
      </c>
      <c r="O5" s="20">
        <f t="shared" si="6"/>
        <v>0.04</v>
      </c>
    </row>
    <row r="6" spans="1:15" x14ac:dyDescent="0.25">
      <c r="A6" s="22" t="s">
        <v>4</v>
      </c>
      <c r="B6" s="13">
        <v>6</v>
      </c>
      <c r="C6" s="20">
        <f t="shared" si="0"/>
        <v>0.24</v>
      </c>
      <c r="D6" s="13">
        <v>7</v>
      </c>
      <c r="E6" s="20">
        <f t="shared" si="1"/>
        <v>0.28000000000000003</v>
      </c>
      <c r="F6" s="9"/>
      <c r="G6" s="20">
        <f t="shared" si="2"/>
        <v>0</v>
      </c>
      <c r="H6" s="9">
        <v>3</v>
      </c>
      <c r="I6" s="20">
        <f t="shared" si="3"/>
        <v>0.12</v>
      </c>
      <c r="J6" s="13">
        <v>3</v>
      </c>
      <c r="K6" s="20">
        <f t="shared" si="4"/>
        <v>0.12</v>
      </c>
      <c r="L6" s="13">
        <v>3</v>
      </c>
      <c r="M6" s="20">
        <f t="shared" si="5"/>
        <v>0.12</v>
      </c>
      <c r="N6" s="13">
        <v>5</v>
      </c>
      <c r="O6" s="20">
        <f t="shared" si="6"/>
        <v>0.2</v>
      </c>
    </row>
    <row r="7" spans="1:15" x14ac:dyDescent="0.25">
      <c r="A7" s="22" t="s">
        <v>2</v>
      </c>
      <c r="B7" s="13">
        <v>1</v>
      </c>
      <c r="C7" s="20">
        <f t="shared" si="0"/>
        <v>0.04</v>
      </c>
      <c r="D7" s="9"/>
      <c r="E7" s="20">
        <f t="shared" si="1"/>
        <v>0</v>
      </c>
      <c r="F7" s="13">
        <v>7</v>
      </c>
      <c r="G7" s="20">
        <f t="shared" si="2"/>
        <v>0.28000000000000003</v>
      </c>
      <c r="H7" s="9">
        <v>4</v>
      </c>
      <c r="I7" s="20">
        <f t="shared" si="3"/>
        <v>0.16</v>
      </c>
      <c r="J7" s="13">
        <v>2</v>
      </c>
      <c r="K7" s="20">
        <f t="shared" si="4"/>
        <v>0.08</v>
      </c>
      <c r="L7" s="13">
        <v>1</v>
      </c>
      <c r="M7" s="20">
        <f t="shared" si="5"/>
        <v>0.04</v>
      </c>
      <c r="N7" s="13">
        <v>1</v>
      </c>
      <c r="O7" s="20">
        <f t="shared" si="6"/>
        <v>0.04</v>
      </c>
    </row>
    <row r="8" spans="1:15" x14ac:dyDescent="0.25">
      <c r="A8" s="22" t="s">
        <v>5</v>
      </c>
      <c r="B8" s="13">
        <v>2</v>
      </c>
      <c r="C8" s="20">
        <f t="shared" si="0"/>
        <v>0.08</v>
      </c>
      <c r="D8" s="9">
        <v>1</v>
      </c>
      <c r="E8" s="20">
        <f t="shared" si="1"/>
        <v>0.04</v>
      </c>
      <c r="F8" s="13">
        <v>2</v>
      </c>
      <c r="G8" s="20">
        <f t="shared" si="2"/>
        <v>0.08</v>
      </c>
      <c r="H8" s="9">
        <v>5</v>
      </c>
      <c r="I8" s="20">
        <f t="shared" si="3"/>
        <v>0.2</v>
      </c>
      <c r="J8" s="13">
        <v>1</v>
      </c>
      <c r="K8" s="20">
        <f t="shared" si="4"/>
        <v>0.04</v>
      </c>
      <c r="L8" s="13">
        <v>5</v>
      </c>
      <c r="M8" s="20">
        <f t="shared" si="5"/>
        <v>0.2</v>
      </c>
      <c r="N8" s="13">
        <v>7</v>
      </c>
      <c r="O8" s="20">
        <f t="shared" si="6"/>
        <v>0.28000000000000003</v>
      </c>
    </row>
    <row r="9" spans="1:15" ht="15.75" thickBot="1" x14ac:dyDescent="0.3">
      <c r="A9" s="23" t="s">
        <v>387</v>
      </c>
      <c r="B9" s="21">
        <v>25</v>
      </c>
      <c r="C9" s="12"/>
      <c r="D9" s="21">
        <v>25</v>
      </c>
      <c r="E9" s="12"/>
      <c r="F9" s="21">
        <v>25</v>
      </c>
      <c r="G9" s="12"/>
      <c r="H9" s="21">
        <v>25</v>
      </c>
      <c r="I9" s="12"/>
      <c r="J9" s="21">
        <v>25</v>
      </c>
      <c r="K9" s="12"/>
      <c r="L9" s="21">
        <v>25</v>
      </c>
      <c r="M9" s="12"/>
      <c r="N9" s="21">
        <v>25</v>
      </c>
      <c r="O9" s="12"/>
    </row>
  </sheetData>
  <mergeCells count="7">
    <mergeCell ref="N2:O2"/>
    <mergeCell ref="B2:C2"/>
    <mergeCell ref="D2:E2"/>
    <mergeCell ref="F2:G2"/>
    <mergeCell ref="H2:I2"/>
    <mergeCell ref="J2:K2"/>
    <mergeCell ref="L2:M2"/>
  </mergeCells>
  <pageMargins left="0" right="0" top="0" bottom="0"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F5" sqref="F5"/>
    </sheetView>
  </sheetViews>
  <sheetFormatPr defaultRowHeight="15" x14ac:dyDescent="0.25"/>
  <cols>
    <col min="1" max="1" width="81.85546875" style="1" customWidth="1"/>
  </cols>
  <sheetData>
    <row r="1" spans="1:1" x14ac:dyDescent="0.25">
      <c r="A1" s="16" t="s">
        <v>390</v>
      </c>
    </row>
    <row r="2" spans="1:1" x14ac:dyDescent="0.25">
      <c r="A2" s="16" t="s">
        <v>384</v>
      </c>
    </row>
    <row r="3" spans="1:1" ht="210" x14ac:dyDescent="0.25">
      <c r="A3" s="18" t="s">
        <v>356</v>
      </c>
    </row>
    <row r="4" spans="1:1" ht="75" x14ac:dyDescent="0.25">
      <c r="A4" s="18" t="s">
        <v>357</v>
      </c>
    </row>
    <row r="5" spans="1:1" x14ac:dyDescent="0.25">
      <c r="A5" s="18" t="s">
        <v>358</v>
      </c>
    </row>
    <row r="6" spans="1:1" ht="75" x14ac:dyDescent="0.25">
      <c r="A6" s="18" t="s">
        <v>359</v>
      </c>
    </row>
    <row r="7" spans="1:1" ht="60" x14ac:dyDescent="0.25">
      <c r="A7" s="18" t="s">
        <v>360</v>
      </c>
    </row>
    <row r="8" spans="1:1" ht="45" x14ac:dyDescent="0.25">
      <c r="A8" s="18" t="s">
        <v>361</v>
      </c>
    </row>
    <row r="9" spans="1:1" ht="60" x14ac:dyDescent="0.25">
      <c r="A9" s="18" t="s">
        <v>362</v>
      </c>
    </row>
    <row r="10" spans="1:1" x14ac:dyDescent="0.25">
      <c r="A10" s="18" t="s">
        <v>363</v>
      </c>
    </row>
    <row r="11" spans="1:1" ht="135" x14ac:dyDescent="0.25">
      <c r="A11" s="18" t="s">
        <v>364</v>
      </c>
    </row>
    <row r="12" spans="1:1" ht="30" x14ac:dyDescent="0.25">
      <c r="A12" s="18" t="s">
        <v>365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G10" sqref="G10"/>
    </sheetView>
  </sheetViews>
  <sheetFormatPr defaultRowHeight="15" x14ac:dyDescent="0.25"/>
  <cols>
    <col min="1" max="1" width="81.42578125" style="1" customWidth="1"/>
  </cols>
  <sheetData>
    <row r="1" spans="1:1" x14ac:dyDescent="0.25">
      <c r="A1" s="16" t="s">
        <v>390</v>
      </c>
    </row>
    <row r="2" spans="1:1" x14ac:dyDescent="0.25">
      <c r="A2" s="17" t="s">
        <v>386</v>
      </c>
    </row>
    <row r="3" spans="1:1" x14ac:dyDescent="0.25">
      <c r="A3" s="18" t="s">
        <v>366</v>
      </c>
    </row>
    <row r="4" spans="1:1" ht="30" x14ac:dyDescent="0.25">
      <c r="A4" s="18" t="s">
        <v>367</v>
      </c>
    </row>
    <row r="5" spans="1:1" ht="195" x14ac:dyDescent="0.25">
      <c r="A5" s="18" t="s">
        <v>368</v>
      </c>
    </row>
    <row r="6" spans="1:1" ht="30" x14ac:dyDescent="0.25">
      <c r="A6" s="18" t="s">
        <v>369</v>
      </c>
    </row>
    <row r="7" spans="1:1" ht="30" x14ac:dyDescent="0.25">
      <c r="A7" s="18" t="s">
        <v>370</v>
      </c>
    </row>
    <row r="8" spans="1:1" ht="30" x14ac:dyDescent="0.25">
      <c r="A8" s="18" t="s">
        <v>371</v>
      </c>
    </row>
    <row r="9" spans="1:1" x14ac:dyDescent="0.25">
      <c r="A9" s="18" t="s">
        <v>372</v>
      </c>
    </row>
    <row r="10" spans="1:1" ht="75" x14ac:dyDescent="0.25">
      <c r="A10" s="18" t="s">
        <v>373</v>
      </c>
    </row>
    <row r="11" spans="1:1" x14ac:dyDescent="0.25">
      <c r="A11" s="18" t="s">
        <v>374</v>
      </c>
    </row>
    <row r="12" spans="1:1" x14ac:dyDescent="0.25">
      <c r="A12" s="18" t="s">
        <v>363</v>
      </c>
    </row>
    <row r="13" spans="1:1" ht="75" x14ac:dyDescent="0.25">
      <c r="A13" s="18" t="s">
        <v>375</v>
      </c>
    </row>
    <row r="14" spans="1:1" ht="45" x14ac:dyDescent="0.25">
      <c r="A14" s="18" t="s">
        <v>376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8" sqref="A7:A8"/>
    </sheetView>
  </sheetViews>
  <sheetFormatPr defaultRowHeight="15" x14ac:dyDescent="0.25"/>
  <cols>
    <col min="1" max="1" width="79.85546875" style="1" customWidth="1"/>
  </cols>
  <sheetData>
    <row r="1" spans="1:1" x14ac:dyDescent="0.25">
      <c r="A1" s="17" t="s">
        <v>385</v>
      </c>
    </row>
    <row r="2" spans="1:1" x14ac:dyDescent="0.25">
      <c r="A2" s="17" t="s">
        <v>384</v>
      </c>
    </row>
    <row r="3" spans="1:1" ht="210" x14ac:dyDescent="0.25">
      <c r="A3" s="18" t="s">
        <v>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3" sqref="A23"/>
    </sheetView>
  </sheetViews>
  <sheetFormatPr defaultRowHeight="15" x14ac:dyDescent="0.25"/>
  <cols>
    <col min="1" max="1" width="87.5703125" customWidth="1"/>
  </cols>
  <sheetData>
    <row r="1" spans="1:1" x14ac:dyDescent="0.25">
      <c r="A1" s="17" t="s">
        <v>385</v>
      </c>
    </row>
    <row r="2" spans="1:1" x14ac:dyDescent="0.25">
      <c r="A2" s="17" t="s">
        <v>386</v>
      </c>
    </row>
    <row r="3" spans="1:1" ht="135" x14ac:dyDescent="0.25">
      <c r="A3" s="18" t="s">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G23" sqref="G23"/>
    </sheetView>
  </sheetViews>
  <sheetFormatPr defaultRowHeight="15" x14ac:dyDescent="0.25"/>
  <cols>
    <col min="1" max="1" width="19.7109375" customWidth="1"/>
    <col min="2" max="2" width="8.5703125" customWidth="1"/>
    <col min="3" max="3" width="7.42578125" style="4" customWidth="1"/>
    <col min="4" max="4" width="8.5703125" customWidth="1"/>
    <col min="5" max="5" width="7.7109375" style="4" customWidth="1"/>
    <col min="6" max="6" width="8.28515625" customWidth="1"/>
    <col min="7" max="7" width="8" style="4" customWidth="1"/>
    <col min="8" max="8" width="8" customWidth="1"/>
    <col min="9" max="9" width="8.28515625" style="4" customWidth="1"/>
    <col min="10" max="10" width="8.28515625" customWidth="1"/>
    <col min="11" max="11" width="7.42578125" style="4" customWidth="1"/>
    <col min="12" max="12" width="8.7109375" customWidth="1"/>
    <col min="13" max="13" width="8" style="4" customWidth="1"/>
    <col min="15" max="15" width="9.140625" style="4"/>
  </cols>
  <sheetData>
    <row r="1" spans="1:15" ht="15.75" thickBot="1" x14ac:dyDescent="0.3">
      <c r="A1" s="5" t="s">
        <v>388</v>
      </c>
    </row>
    <row r="2" spans="1:15" ht="68.25" customHeight="1" x14ac:dyDescent="0.25">
      <c r="A2" s="3"/>
      <c r="B2" s="24" t="s">
        <v>377</v>
      </c>
      <c r="C2" s="25"/>
      <c r="D2" s="24" t="s">
        <v>378</v>
      </c>
      <c r="E2" s="25"/>
      <c r="F2" s="24" t="s">
        <v>379</v>
      </c>
      <c r="G2" s="25"/>
      <c r="H2" s="24" t="s">
        <v>380</v>
      </c>
      <c r="I2" s="25"/>
      <c r="J2" s="24" t="s">
        <v>381</v>
      </c>
      <c r="K2" s="25"/>
      <c r="L2" s="24" t="s">
        <v>382</v>
      </c>
      <c r="M2" s="25"/>
      <c r="N2" s="24" t="s">
        <v>383</v>
      </c>
      <c r="O2" s="25"/>
    </row>
    <row r="3" spans="1:15" x14ac:dyDescent="0.25">
      <c r="A3" s="22" t="s">
        <v>0</v>
      </c>
      <c r="B3" s="13">
        <v>58</v>
      </c>
      <c r="C3" s="20">
        <f>B3/136</f>
        <v>0.4264705882352941</v>
      </c>
      <c r="D3" s="13">
        <v>51</v>
      </c>
      <c r="E3" s="20">
        <f>D3/137</f>
        <v>0.37226277372262773</v>
      </c>
      <c r="F3" s="13">
        <v>21</v>
      </c>
      <c r="G3" s="20">
        <f>F3/136</f>
        <v>0.15441176470588236</v>
      </c>
      <c r="H3" s="13">
        <v>30</v>
      </c>
      <c r="I3" s="20">
        <f>H3/137</f>
        <v>0.21897810218978103</v>
      </c>
      <c r="J3" s="13">
        <v>34</v>
      </c>
      <c r="K3" s="20">
        <f>J3/134</f>
        <v>0.2537313432835821</v>
      </c>
      <c r="L3" s="13">
        <v>40</v>
      </c>
      <c r="M3" s="20">
        <f>L3/137</f>
        <v>0.29197080291970801</v>
      </c>
      <c r="N3" s="13">
        <v>33</v>
      </c>
      <c r="O3" s="20">
        <f>N3/137</f>
        <v>0.24087591240875914</v>
      </c>
    </row>
    <row r="4" spans="1:15" x14ac:dyDescent="0.25">
      <c r="A4" s="22" t="s">
        <v>3</v>
      </c>
      <c r="B4" s="13">
        <v>21</v>
      </c>
      <c r="C4" s="20">
        <f t="shared" ref="C4:C8" si="0">B4/136</f>
        <v>0.15441176470588236</v>
      </c>
      <c r="D4" s="13">
        <v>14</v>
      </c>
      <c r="E4" s="20">
        <f t="shared" ref="E4:E8" si="1">D4/137</f>
        <v>0.10218978102189781</v>
      </c>
      <c r="F4" s="13">
        <v>21</v>
      </c>
      <c r="G4" s="20">
        <f t="shared" ref="G4:G8" si="2">F4/136</f>
        <v>0.15441176470588236</v>
      </c>
      <c r="H4" s="13">
        <v>14</v>
      </c>
      <c r="I4" s="20">
        <f t="shared" ref="I4:I8" si="3">H4/137</f>
        <v>0.10218978102189781</v>
      </c>
      <c r="J4" s="13">
        <v>29</v>
      </c>
      <c r="K4" s="20">
        <f t="shared" ref="K4:K8" si="4">J4/134</f>
        <v>0.21641791044776118</v>
      </c>
      <c r="L4" s="13">
        <v>16</v>
      </c>
      <c r="M4" s="20">
        <f t="shared" ref="M4:M8" si="5">L4/137</f>
        <v>0.11678832116788321</v>
      </c>
      <c r="N4" s="13">
        <v>7</v>
      </c>
      <c r="O4" s="20">
        <f t="shared" ref="O4:O8" si="6">N4/137</f>
        <v>5.1094890510948905E-2</v>
      </c>
    </row>
    <row r="5" spans="1:15" x14ac:dyDescent="0.25">
      <c r="A5" s="22" t="s">
        <v>1</v>
      </c>
      <c r="B5" s="13">
        <v>8</v>
      </c>
      <c r="C5" s="20">
        <f t="shared" si="0"/>
        <v>5.8823529411764705E-2</v>
      </c>
      <c r="D5" s="13">
        <v>14</v>
      </c>
      <c r="E5" s="20">
        <f t="shared" si="1"/>
        <v>0.10218978102189781</v>
      </c>
      <c r="F5" s="13">
        <v>31</v>
      </c>
      <c r="G5" s="20">
        <f t="shared" si="2"/>
        <v>0.22794117647058823</v>
      </c>
      <c r="H5" s="13">
        <v>28</v>
      </c>
      <c r="I5" s="20">
        <f t="shared" si="3"/>
        <v>0.20437956204379562</v>
      </c>
      <c r="J5" s="13">
        <v>13</v>
      </c>
      <c r="K5" s="20">
        <f t="shared" si="4"/>
        <v>9.7014925373134331E-2</v>
      </c>
      <c r="L5" s="13">
        <v>15</v>
      </c>
      <c r="M5" s="20">
        <f t="shared" si="5"/>
        <v>0.10948905109489052</v>
      </c>
      <c r="N5" s="13">
        <v>8</v>
      </c>
      <c r="O5" s="20">
        <f t="shared" si="6"/>
        <v>5.8394160583941604E-2</v>
      </c>
    </row>
    <row r="6" spans="1:15" x14ac:dyDescent="0.25">
      <c r="A6" s="22" t="s">
        <v>4</v>
      </c>
      <c r="B6" s="13">
        <v>40</v>
      </c>
      <c r="C6" s="20">
        <f t="shared" si="0"/>
        <v>0.29411764705882354</v>
      </c>
      <c r="D6" s="13">
        <v>47</v>
      </c>
      <c r="E6" s="20">
        <f t="shared" si="1"/>
        <v>0.34306569343065696</v>
      </c>
      <c r="F6" s="13">
        <v>9</v>
      </c>
      <c r="G6" s="20">
        <f t="shared" si="2"/>
        <v>6.6176470588235295E-2</v>
      </c>
      <c r="H6" s="13">
        <v>15</v>
      </c>
      <c r="I6" s="20">
        <f t="shared" si="3"/>
        <v>0.10948905109489052</v>
      </c>
      <c r="J6" s="13">
        <v>32</v>
      </c>
      <c r="K6" s="20">
        <f t="shared" si="4"/>
        <v>0.23880597014925373</v>
      </c>
      <c r="L6" s="13">
        <v>24</v>
      </c>
      <c r="M6" s="20">
        <f t="shared" si="5"/>
        <v>0.17518248175182483</v>
      </c>
      <c r="N6" s="13">
        <v>18</v>
      </c>
      <c r="O6" s="20">
        <f t="shared" si="6"/>
        <v>0.13138686131386862</v>
      </c>
    </row>
    <row r="7" spans="1:15" x14ac:dyDescent="0.25">
      <c r="A7" s="22" t="s">
        <v>2</v>
      </c>
      <c r="B7" s="13">
        <v>2</v>
      </c>
      <c r="C7" s="20">
        <f t="shared" si="0"/>
        <v>1.4705882352941176E-2</v>
      </c>
      <c r="D7" s="13">
        <v>3</v>
      </c>
      <c r="E7" s="20">
        <f t="shared" si="1"/>
        <v>2.1897810218978103E-2</v>
      </c>
      <c r="F7" s="13">
        <v>23</v>
      </c>
      <c r="G7" s="20">
        <f t="shared" si="2"/>
        <v>0.16911764705882354</v>
      </c>
      <c r="H7" s="13">
        <v>15</v>
      </c>
      <c r="I7" s="20">
        <f t="shared" si="3"/>
        <v>0.10948905109489052</v>
      </c>
      <c r="J7" s="13">
        <v>13</v>
      </c>
      <c r="K7" s="20">
        <f t="shared" si="4"/>
        <v>9.7014925373134331E-2</v>
      </c>
      <c r="L7" s="13">
        <v>2</v>
      </c>
      <c r="M7" s="20">
        <f t="shared" si="5"/>
        <v>1.4598540145985401E-2</v>
      </c>
      <c r="N7" s="13">
        <v>6</v>
      </c>
      <c r="O7" s="20">
        <f t="shared" si="6"/>
        <v>4.3795620437956206E-2</v>
      </c>
    </row>
    <row r="8" spans="1:15" x14ac:dyDescent="0.25">
      <c r="A8" s="22" t="s">
        <v>5</v>
      </c>
      <c r="B8" s="13">
        <v>7</v>
      </c>
      <c r="C8" s="20">
        <f t="shared" si="0"/>
        <v>5.1470588235294115E-2</v>
      </c>
      <c r="D8" s="13">
        <v>8</v>
      </c>
      <c r="E8" s="20">
        <f t="shared" si="1"/>
        <v>5.8394160583941604E-2</v>
      </c>
      <c r="F8" s="13">
        <v>31</v>
      </c>
      <c r="G8" s="20">
        <f t="shared" si="2"/>
        <v>0.22794117647058823</v>
      </c>
      <c r="H8" s="13">
        <v>35</v>
      </c>
      <c r="I8" s="20">
        <f t="shared" si="3"/>
        <v>0.25547445255474455</v>
      </c>
      <c r="J8" s="13">
        <v>13</v>
      </c>
      <c r="K8" s="20">
        <f t="shared" si="4"/>
        <v>9.7014925373134331E-2</v>
      </c>
      <c r="L8" s="13">
        <v>40</v>
      </c>
      <c r="M8" s="20">
        <f t="shared" si="5"/>
        <v>0.29197080291970801</v>
      </c>
      <c r="N8" s="13">
        <v>65</v>
      </c>
      <c r="O8" s="20">
        <f t="shared" si="6"/>
        <v>0.47445255474452552</v>
      </c>
    </row>
    <row r="9" spans="1:15" ht="15.75" thickBot="1" x14ac:dyDescent="0.3">
      <c r="A9" s="23" t="s">
        <v>387</v>
      </c>
      <c r="B9" s="21">
        <v>136</v>
      </c>
      <c r="C9" s="12"/>
      <c r="D9" s="21">
        <v>137</v>
      </c>
      <c r="E9" s="12"/>
      <c r="F9" s="21">
        <v>136</v>
      </c>
      <c r="G9" s="12"/>
      <c r="H9" s="21">
        <v>137</v>
      </c>
      <c r="I9" s="12"/>
      <c r="J9" s="21">
        <v>134</v>
      </c>
      <c r="K9" s="12"/>
      <c r="L9" s="21">
        <v>137</v>
      </c>
      <c r="M9" s="12"/>
      <c r="N9" s="21">
        <v>137</v>
      </c>
      <c r="O9" s="12"/>
    </row>
  </sheetData>
  <mergeCells count="7">
    <mergeCell ref="N2:O2"/>
    <mergeCell ref="B2:C2"/>
    <mergeCell ref="D2:E2"/>
    <mergeCell ref="F2:G2"/>
    <mergeCell ref="H2:I2"/>
    <mergeCell ref="J2:K2"/>
    <mergeCell ref="L2:M2"/>
  </mergeCells>
  <pageMargins left="0" right="0" top="0" bottom="0"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A8" sqref="A8"/>
    </sheetView>
  </sheetViews>
  <sheetFormatPr defaultRowHeight="15" x14ac:dyDescent="0.25"/>
  <cols>
    <col min="1" max="1" width="82.28515625" style="1" customWidth="1"/>
  </cols>
  <sheetData>
    <row r="1" spans="1:1" x14ac:dyDescent="0.25">
      <c r="A1" s="16" t="s">
        <v>388</v>
      </c>
    </row>
    <row r="2" spans="1:1" x14ac:dyDescent="0.25">
      <c r="A2" s="16" t="s">
        <v>384</v>
      </c>
    </row>
    <row r="3" spans="1:1" x14ac:dyDescent="0.25">
      <c r="A3" s="18" t="s">
        <v>9</v>
      </c>
    </row>
    <row r="4" spans="1:1" ht="75" x14ac:dyDescent="0.25">
      <c r="A4" s="18" t="s">
        <v>10</v>
      </c>
    </row>
    <row r="5" spans="1:1" x14ac:dyDescent="0.25">
      <c r="A5" s="18" t="s">
        <v>11</v>
      </c>
    </row>
    <row r="6" spans="1:1" ht="135" x14ac:dyDescent="0.25">
      <c r="A6" s="18" t="s">
        <v>12</v>
      </c>
    </row>
    <row r="7" spans="1:1" ht="90" x14ac:dyDescent="0.25">
      <c r="A7" s="18" t="s">
        <v>13</v>
      </c>
    </row>
    <row r="8" spans="1:1" ht="30" x14ac:dyDescent="0.25">
      <c r="A8" s="18" t="s">
        <v>14</v>
      </c>
    </row>
    <row r="9" spans="1:1" x14ac:dyDescent="0.25">
      <c r="A9" s="18" t="s">
        <v>15</v>
      </c>
    </row>
    <row r="10" spans="1:1" ht="30" x14ac:dyDescent="0.25">
      <c r="A10" s="18" t="s">
        <v>16</v>
      </c>
    </row>
    <row r="11" spans="1:1" ht="30" x14ac:dyDescent="0.25">
      <c r="A11" s="18" t="s">
        <v>17</v>
      </c>
    </row>
    <row r="12" spans="1:1" ht="30" x14ac:dyDescent="0.25">
      <c r="A12" s="18" t="s">
        <v>18</v>
      </c>
    </row>
    <row r="13" spans="1:1" ht="30" x14ac:dyDescent="0.25">
      <c r="A13" s="18" t="s">
        <v>19</v>
      </c>
    </row>
    <row r="14" spans="1:1" ht="75" x14ac:dyDescent="0.25">
      <c r="A14" s="18" t="s">
        <v>20</v>
      </c>
    </row>
    <row r="15" spans="1:1" x14ac:dyDescent="0.25">
      <c r="A15" s="18" t="s">
        <v>21</v>
      </c>
    </row>
    <row r="16" spans="1:1" x14ac:dyDescent="0.25">
      <c r="A16" s="18" t="s">
        <v>22</v>
      </c>
    </row>
    <row r="17" spans="1:1" ht="30" x14ac:dyDescent="0.25">
      <c r="A17" s="18" t="s">
        <v>23</v>
      </c>
    </row>
    <row r="18" spans="1:1" ht="90" x14ac:dyDescent="0.25">
      <c r="A18" s="18" t="s">
        <v>24</v>
      </c>
    </row>
    <row r="19" spans="1:1" x14ac:dyDescent="0.25">
      <c r="A19" s="18" t="s">
        <v>25</v>
      </c>
    </row>
    <row r="20" spans="1:1" ht="45" x14ac:dyDescent="0.25">
      <c r="A20" s="18" t="s">
        <v>26</v>
      </c>
    </row>
    <row r="21" spans="1:1" ht="45" x14ac:dyDescent="0.25">
      <c r="A21" s="18" t="s">
        <v>27</v>
      </c>
    </row>
    <row r="22" spans="1:1" ht="30" x14ac:dyDescent="0.25">
      <c r="A22" s="18" t="s">
        <v>28</v>
      </c>
    </row>
    <row r="23" spans="1:1" ht="30" x14ac:dyDescent="0.25">
      <c r="A23" s="18" t="s">
        <v>29</v>
      </c>
    </row>
    <row r="24" spans="1:1" ht="60" x14ac:dyDescent="0.25">
      <c r="A24" s="18" t="s">
        <v>30</v>
      </c>
    </row>
    <row r="25" spans="1:1" ht="30" x14ac:dyDescent="0.25">
      <c r="A25" s="18" t="s">
        <v>31</v>
      </c>
    </row>
    <row r="26" spans="1:1" ht="30" x14ac:dyDescent="0.25">
      <c r="A26" s="18" t="s">
        <v>32</v>
      </c>
    </row>
    <row r="27" spans="1:1" x14ac:dyDescent="0.25">
      <c r="A27" s="18" t="s">
        <v>33</v>
      </c>
    </row>
    <row r="28" spans="1:1" ht="135" x14ac:dyDescent="0.25">
      <c r="A28" s="18" t="s">
        <v>34</v>
      </c>
    </row>
    <row r="29" spans="1:1" x14ac:dyDescent="0.25">
      <c r="A29" s="18" t="s">
        <v>35</v>
      </c>
    </row>
    <row r="30" spans="1:1" ht="45" x14ac:dyDescent="0.25">
      <c r="A30" s="18" t="s">
        <v>36</v>
      </c>
    </row>
    <row r="31" spans="1:1" x14ac:dyDescent="0.25">
      <c r="A31" s="18" t="s">
        <v>37</v>
      </c>
    </row>
    <row r="32" spans="1:1" x14ac:dyDescent="0.25">
      <c r="A32" s="18" t="s">
        <v>38</v>
      </c>
    </row>
    <row r="33" spans="1:1" ht="45" x14ac:dyDescent="0.25">
      <c r="A33" s="18" t="s">
        <v>39</v>
      </c>
    </row>
    <row r="34" spans="1:1" x14ac:dyDescent="0.25">
      <c r="A34" s="18" t="s">
        <v>40</v>
      </c>
    </row>
    <row r="35" spans="1:1" x14ac:dyDescent="0.25">
      <c r="A35" s="18" t="s">
        <v>41</v>
      </c>
    </row>
    <row r="36" spans="1:1" ht="60" x14ac:dyDescent="0.25">
      <c r="A36" s="18" t="s">
        <v>42</v>
      </c>
    </row>
    <row r="37" spans="1:1" ht="225" x14ac:dyDescent="0.25">
      <c r="A37" s="18" t="s">
        <v>43</v>
      </c>
    </row>
    <row r="38" spans="1:1" x14ac:dyDescent="0.25">
      <c r="A38" s="18" t="s">
        <v>44</v>
      </c>
    </row>
    <row r="39" spans="1:1" ht="60" x14ac:dyDescent="0.25">
      <c r="A39" s="18" t="s">
        <v>45</v>
      </c>
    </row>
    <row r="40" spans="1:1" ht="30" x14ac:dyDescent="0.25">
      <c r="A40" s="18" t="s">
        <v>46</v>
      </c>
    </row>
    <row r="41" spans="1:1" ht="30" x14ac:dyDescent="0.25">
      <c r="A41" s="18" t="s">
        <v>47</v>
      </c>
    </row>
    <row r="42" spans="1:1" ht="60" x14ac:dyDescent="0.25">
      <c r="A42" s="18" t="s">
        <v>48</v>
      </c>
    </row>
    <row r="43" spans="1:1" x14ac:dyDescent="0.25">
      <c r="A43" s="18" t="s">
        <v>49</v>
      </c>
    </row>
    <row r="44" spans="1:1" x14ac:dyDescent="0.25">
      <c r="A44" s="18" t="s">
        <v>50</v>
      </c>
    </row>
    <row r="45" spans="1:1" ht="150" x14ac:dyDescent="0.25">
      <c r="A45" s="18" t="s">
        <v>51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8" sqref="D8"/>
    </sheetView>
  </sheetViews>
  <sheetFormatPr defaultRowHeight="15" x14ac:dyDescent="0.25"/>
  <cols>
    <col min="1" max="1" width="84" style="1" customWidth="1"/>
  </cols>
  <sheetData>
    <row r="1" spans="1:1" x14ac:dyDescent="0.25">
      <c r="A1" s="16" t="s">
        <v>388</v>
      </c>
    </row>
    <row r="2" spans="1:1" x14ac:dyDescent="0.25">
      <c r="A2" s="17" t="s">
        <v>386</v>
      </c>
    </row>
    <row r="3" spans="1:1" ht="45" x14ac:dyDescent="0.25">
      <c r="A3" s="18" t="s">
        <v>52</v>
      </c>
    </row>
    <row r="4" spans="1:1" ht="60" x14ac:dyDescent="0.25">
      <c r="A4" s="18" t="s">
        <v>53</v>
      </c>
    </row>
    <row r="5" spans="1:1" ht="180" x14ac:dyDescent="0.25">
      <c r="A5" s="18" t="s">
        <v>54</v>
      </c>
    </row>
    <row r="6" spans="1:1" x14ac:dyDescent="0.25">
      <c r="A6" s="18" t="s">
        <v>55</v>
      </c>
    </row>
    <row r="7" spans="1:1" x14ac:dyDescent="0.25">
      <c r="A7" s="18" t="s">
        <v>56</v>
      </c>
    </row>
    <row r="8" spans="1:1" ht="30" x14ac:dyDescent="0.25">
      <c r="A8" s="18" t="s">
        <v>57</v>
      </c>
    </row>
    <row r="9" spans="1:1" ht="30" x14ac:dyDescent="0.25">
      <c r="A9" s="18" t="s">
        <v>58</v>
      </c>
    </row>
    <row r="10" spans="1:1" ht="45" x14ac:dyDescent="0.25">
      <c r="A10" s="18" t="s">
        <v>59</v>
      </c>
    </row>
    <row r="11" spans="1:1" x14ac:dyDescent="0.25">
      <c r="A11" s="18" t="s">
        <v>25</v>
      </c>
    </row>
    <row r="12" spans="1:1" ht="45" x14ac:dyDescent="0.25">
      <c r="A12" s="18" t="s">
        <v>60</v>
      </c>
    </row>
    <row r="13" spans="1:1" ht="75" x14ac:dyDescent="0.25">
      <c r="A13" s="18" t="s">
        <v>61</v>
      </c>
    </row>
    <row r="14" spans="1:1" ht="135" x14ac:dyDescent="0.25">
      <c r="A14" s="18" t="s">
        <v>62</v>
      </c>
    </row>
    <row r="15" spans="1:1" ht="90" x14ac:dyDescent="0.25">
      <c r="A15" s="18" t="s">
        <v>63</v>
      </c>
    </row>
    <row r="16" spans="1:1" ht="60" x14ac:dyDescent="0.25">
      <c r="A16" s="18" t="s">
        <v>64</v>
      </c>
    </row>
    <row r="17" spans="1:1" x14ac:dyDescent="0.25">
      <c r="A17" s="18" t="s">
        <v>65</v>
      </c>
    </row>
    <row r="18" spans="1:1" ht="45" x14ac:dyDescent="0.25">
      <c r="A18" s="18" t="s">
        <v>66</v>
      </c>
    </row>
    <row r="19" spans="1:1" ht="90" x14ac:dyDescent="0.25">
      <c r="A19" s="18" t="s">
        <v>67</v>
      </c>
    </row>
    <row r="20" spans="1:1" ht="45" x14ac:dyDescent="0.25">
      <c r="A20" s="18" t="s">
        <v>68</v>
      </c>
    </row>
    <row r="21" spans="1:1" x14ac:dyDescent="0.25">
      <c r="A21" s="18" t="s">
        <v>69</v>
      </c>
    </row>
    <row r="22" spans="1:1" x14ac:dyDescent="0.25">
      <c r="A22" s="18" t="s">
        <v>70</v>
      </c>
    </row>
    <row r="23" spans="1:1" ht="165" x14ac:dyDescent="0.25">
      <c r="A23" s="18" t="s">
        <v>71</v>
      </c>
    </row>
    <row r="24" spans="1:1" ht="90" x14ac:dyDescent="0.25">
      <c r="A24" s="18" t="s">
        <v>72</v>
      </c>
    </row>
    <row r="25" spans="1:1" ht="90" x14ac:dyDescent="0.25">
      <c r="A25" s="18" t="s">
        <v>73</v>
      </c>
    </row>
    <row r="26" spans="1:1" x14ac:dyDescent="0.25">
      <c r="A26" s="18" t="s">
        <v>74</v>
      </c>
    </row>
    <row r="27" spans="1:1" ht="45" x14ac:dyDescent="0.25">
      <c r="A27" s="18" t="s">
        <v>75</v>
      </c>
    </row>
    <row r="28" spans="1:1" x14ac:dyDescent="0.25">
      <c r="A28" s="18" t="s">
        <v>40</v>
      </c>
    </row>
    <row r="29" spans="1:1" x14ac:dyDescent="0.25">
      <c r="A29" s="18" t="s">
        <v>40</v>
      </c>
    </row>
    <row r="30" spans="1:1" ht="30" x14ac:dyDescent="0.25">
      <c r="A30" s="18" t="s">
        <v>76</v>
      </c>
    </row>
    <row r="31" spans="1:1" ht="30" x14ac:dyDescent="0.25">
      <c r="A31" s="18" t="s">
        <v>77</v>
      </c>
    </row>
    <row r="32" spans="1:1" ht="30" x14ac:dyDescent="0.25">
      <c r="A32" s="18" t="s">
        <v>78</v>
      </c>
    </row>
    <row r="33" spans="1:1" x14ac:dyDescent="0.25">
      <c r="A33" s="18" t="s">
        <v>79</v>
      </c>
    </row>
    <row r="34" spans="1:1" ht="60" x14ac:dyDescent="0.25">
      <c r="A34" s="18" t="s">
        <v>80</v>
      </c>
    </row>
    <row r="35" spans="1:1" ht="30" x14ac:dyDescent="0.25">
      <c r="A35" s="18" t="s">
        <v>81</v>
      </c>
    </row>
    <row r="36" spans="1:1" ht="75" x14ac:dyDescent="0.25">
      <c r="A36" s="18" t="s">
        <v>82</v>
      </c>
    </row>
    <row r="37" spans="1:1" ht="30" x14ac:dyDescent="0.25">
      <c r="A37" s="18" t="s">
        <v>83</v>
      </c>
    </row>
    <row r="38" spans="1:1" ht="75" x14ac:dyDescent="0.25">
      <c r="A38" s="18" t="s">
        <v>84</v>
      </c>
    </row>
    <row r="39" spans="1:1" x14ac:dyDescent="0.25">
      <c r="A39" s="18" t="s">
        <v>85</v>
      </c>
    </row>
    <row r="40" spans="1:1" x14ac:dyDescent="0.25">
      <c r="A40" s="18" t="s">
        <v>86</v>
      </c>
    </row>
    <row r="41" spans="1:1" x14ac:dyDescent="0.25">
      <c r="A41" s="18" t="s">
        <v>87</v>
      </c>
    </row>
    <row r="42" spans="1:1" ht="45" x14ac:dyDescent="0.25">
      <c r="A42" s="18" t="s">
        <v>88</v>
      </c>
    </row>
    <row r="43" spans="1:1" x14ac:dyDescent="0.25">
      <c r="A43" s="18" t="s">
        <v>89</v>
      </c>
    </row>
    <row r="44" spans="1:1" ht="45" x14ac:dyDescent="0.25">
      <c r="A44" s="18" t="s">
        <v>90</v>
      </c>
    </row>
    <row r="45" spans="1:1" ht="45" x14ac:dyDescent="0.25">
      <c r="A45" s="18" t="s">
        <v>91</v>
      </c>
    </row>
    <row r="46" spans="1:1" ht="45" x14ac:dyDescent="0.25">
      <c r="A46" s="18" t="s">
        <v>92</v>
      </c>
    </row>
    <row r="47" spans="1:1" ht="75" x14ac:dyDescent="0.25">
      <c r="A47" s="18" t="s">
        <v>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I24" sqref="I24"/>
    </sheetView>
  </sheetViews>
  <sheetFormatPr defaultRowHeight="15" x14ac:dyDescent="0.25"/>
  <cols>
    <col min="1" max="1" width="19.85546875" customWidth="1"/>
    <col min="2" max="2" width="7.7109375" customWidth="1"/>
    <col min="3" max="3" width="7.85546875" style="4" customWidth="1"/>
    <col min="4" max="4" width="8.28515625" customWidth="1"/>
    <col min="5" max="5" width="6.7109375" style="4" customWidth="1"/>
    <col min="6" max="6" width="8.140625" customWidth="1"/>
    <col min="7" max="7" width="7.7109375" style="4" customWidth="1"/>
    <col min="8" max="8" width="8" customWidth="1"/>
    <col min="9" max="9" width="8" style="4" customWidth="1"/>
    <col min="10" max="10" width="8.140625" customWidth="1"/>
    <col min="11" max="11" width="7.5703125" style="4" customWidth="1"/>
    <col min="12" max="12" width="7.85546875" customWidth="1"/>
    <col min="13" max="13" width="8" style="4" customWidth="1"/>
    <col min="15" max="15" width="9.140625" style="4"/>
  </cols>
  <sheetData>
    <row r="1" spans="1:15" ht="15.75" thickBot="1" x14ac:dyDescent="0.3">
      <c r="A1" s="5" t="s">
        <v>389</v>
      </c>
    </row>
    <row r="2" spans="1:15" ht="65.25" customHeight="1" x14ac:dyDescent="0.25">
      <c r="A2" s="3"/>
      <c r="B2" s="24" t="s">
        <v>377</v>
      </c>
      <c r="C2" s="25"/>
      <c r="D2" s="24" t="s">
        <v>378</v>
      </c>
      <c r="E2" s="25"/>
      <c r="F2" s="24" t="s">
        <v>379</v>
      </c>
      <c r="G2" s="25"/>
      <c r="H2" s="24" t="s">
        <v>380</v>
      </c>
      <c r="I2" s="25"/>
      <c r="J2" s="24" t="s">
        <v>381</v>
      </c>
      <c r="K2" s="25"/>
      <c r="L2" s="24" t="s">
        <v>382</v>
      </c>
      <c r="M2" s="25"/>
      <c r="N2" s="24" t="s">
        <v>383</v>
      </c>
      <c r="O2" s="25"/>
    </row>
    <row r="3" spans="1:15" x14ac:dyDescent="0.25">
      <c r="A3" s="22" t="s">
        <v>0</v>
      </c>
      <c r="B3" s="13">
        <v>108</v>
      </c>
      <c r="C3" s="20">
        <f>B3/298</f>
        <v>0.36241610738255031</v>
      </c>
      <c r="D3" s="13">
        <v>75</v>
      </c>
      <c r="E3" s="20">
        <f>D3/298</f>
        <v>0.25167785234899331</v>
      </c>
      <c r="F3" s="13">
        <v>83</v>
      </c>
      <c r="G3" s="20">
        <f>F3/299</f>
        <v>0.27759197324414714</v>
      </c>
      <c r="H3" s="13">
        <v>86</v>
      </c>
      <c r="I3" s="20">
        <f>H3/299</f>
        <v>0.28762541806020064</v>
      </c>
      <c r="J3" s="13">
        <v>40</v>
      </c>
      <c r="K3" s="20">
        <f>J3/297</f>
        <v>0.13468013468013468</v>
      </c>
      <c r="L3" s="13">
        <v>83</v>
      </c>
      <c r="M3" s="20">
        <f>L3/300</f>
        <v>0.27666666666666667</v>
      </c>
      <c r="N3" s="13">
        <v>75</v>
      </c>
      <c r="O3" s="20">
        <f>N3/297</f>
        <v>0.25252525252525254</v>
      </c>
    </row>
    <row r="4" spans="1:15" x14ac:dyDescent="0.25">
      <c r="A4" s="22" t="s">
        <v>3</v>
      </c>
      <c r="B4" s="13">
        <v>71</v>
      </c>
      <c r="C4" s="20">
        <f t="shared" ref="C4:C8" si="0">B4/298</f>
        <v>0.23825503355704697</v>
      </c>
      <c r="D4" s="13">
        <v>70</v>
      </c>
      <c r="E4" s="20">
        <f t="shared" ref="E4:E8" si="1">D4/298</f>
        <v>0.2348993288590604</v>
      </c>
      <c r="F4" s="13">
        <v>60</v>
      </c>
      <c r="G4" s="20">
        <f t="shared" ref="G4:G8" si="2">F4/299</f>
        <v>0.20066889632107024</v>
      </c>
      <c r="H4" s="13">
        <v>53</v>
      </c>
      <c r="I4" s="20">
        <f t="shared" ref="I4:I8" si="3">H4/299</f>
        <v>0.17725752508361203</v>
      </c>
      <c r="J4" s="13">
        <v>38</v>
      </c>
      <c r="K4" s="20">
        <f t="shared" ref="K4:K8" si="4">J4/297</f>
        <v>0.12794612794612795</v>
      </c>
      <c r="L4" s="13">
        <v>45</v>
      </c>
      <c r="M4" s="20">
        <f t="shared" ref="M4:M8" si="5">L4/300</f>
        <v>0.15</v>
      </c>
      <c r="N4" s="13">
        <v>46</v>
      </c>
      <c r="O4" s="20">
        <f t="shared" ref="O4:O8" si="6">N4/297</f>
        <v>0.15488215488215487</v>
      </c>
    </row>
    <row r="5" spans="1:15" x14ac:dyDescent="0.25">
      <c r="A5" s="22" t="s">
        <v>1</v>
      </c>
      <c r="B5" s="13">
        <v>23</v>
      </c>
      <c r="C5" s="20">
        <f t="shared" si="0"/>
        <v>7.7181208053691275E-2</v>
      </c>
      <c r="D5" s="13">
        <v>48</v>
      </c>
      <c r="E5" s="20">
        <f t="shared" si="1"/>
        <v>0.16107382550335569</v>
      </c>
      <c r="F5" s="13">
        <v>63</v>
      </c>
      <c r="G5" s="20">
        <f t="shared" si="2"/>
        <v>0.21070234113712374</v>
      </c>
      <c r="H5" s="13">
        <v>66</v>
      </c>
      <c r="I5" s="20">
        <f t="shared" si="3"/>
        <v>0.22073578595317725</v>
      </c>
      <c r="J5" s="13">
        <v>62</v>
      </c>
      <c r="K5" s="20">
        <f t="shared" si="4"/>
        <v>0.20875420875420875</v>
      </c>
      <c r="L5" s="13">
        <v>80</v>
      </c>
      <c r="M5" s="20">
        <f t="shared" si="5"/>
        <v>0.26666666666666666</v>
      </c>
      <c r="N5" s="13">
        <v>57</v>
      </c>
      <c r="O5" s="20">
        <f t="shared" si="6"/>
        <v>0.19191919191919191</v>
      </c>
    </row>
    <row r="6" spans="1:15" x14ac:dyDescent="0.25">
      <c r="A6" s="22" t="s">
        <v>4</v>
      </c>
      <c r="B6" s="13">
        <v>90</v>
      </c>
      <c r="C6" s="20">
        <f t="shared" si="0"/>
        <v>0.30201342281879195</v>
      </c>
      <c r="D6" s="13">
        <v>71</v>
      </c>
      <c r="E6" s="20">
        <f t="shared" si="1"/>
        <v>0.23825503355704697</v>
      </c>
      <c r="F6" s="13">
        <v>51</v>
      </c>
      <c r="G6" s="20">
        <f t="shared" si="2"/>
        <v>0.1705685618729097</v>
      </c>
      <c r="H6" s="13">
        <v>41</v>
      </c>
      <c r="I6" s="20">
        <f t="shared" si="3"/>
        <v>0.13712374581939799</v>
      </c>
      <c r="J6" s="13">
        <v>32</v>
      </c>
      <c r="K6" s="20">
        <f t="shared" si="4"/>
        <v>0.10774410774410774</v>
      </c>
      <c r="L6" s="13">
        <v>21</v>
      </c>
      <c r="M6" s="20">
        <f t="shared" si="5"/>
        <v>7.0000000000000007E-2</v>
      </c>
      <c r="N6" s="13">
        <v>35</v>
      </c>
      <c r="O6" s="20">
        <f t="shared" si="6"/>
        <v>0.11784511784511785</v>
      </c>
    </row>
    <row r="7" spans="1:15" x14ac:dyDescent="0.25">
      <c r="A7" s="22" t="s">
        <v>2</v>
      </c>
      <c r="B7" s="13">
        <v>5</v>
      </c>
      <c r="C7" s="20">
        <f t="shared" si="0"/>
        <v>1.6778523489932886E-2</v>
      </c>
      <c r="D7" s="13">
        <v>32</v>
      </c>
      <c r="E7" s="20">
        <f t="shared" si="1"/>
        <v>0.10738255033557047</v>
      </c>
      <c r="F7" s="13">
        <v>26</v>
      </c>
      <c r="G7" s="20">
        <f t="shared" si="2"/>
        <v>8.6956521739130432E-2</v>
      </c>
      <c r="H7" s="13">
        <v>37</v>
      </c>
      <c r="I7" s="20">
        <f t="shared" si="3"/>
        <v>0.12374581939799331</v>
      </c>
      <c r="J7" s="13">
        <v>73</v>
      </c>
      <c r="K7" s="20">
        <f t="shared" si="4"/>
        <v>0.24579124579124578</v>
      </c>
      <c r="L7" s="13">
        <v>42</v>
      </c>
      <c r="M7" s="20">
        <f t="shared" si="5"/>
        <v>0.14000000000000001</v>
      </c>
      <c r="N7" s="13">
        <v>39</v>
      </c>
      <c r="O7" s="20">
        <f t="shared" si="6"/>
        <v>0.13131313131313133</v>
      </c>
    </row>
    <row r="8" spans="1:15" x14ac:dyDescent="0.25">
      <c r="A8" s="22" t="s">
        <v>5</v>
      </c>
      <c r="B8" s="13">
        <v>1</v>
      </c>
      <c r="C8" s="20">
        <f t="shared" si="0"/>
        <v>3.3557046979865771E-3</v>
      </c>
      <c r="D8" s="13">
        <v>2</v>
      </c>
      <c r="E8" s="20">
        <f t="shared" si="1"/>
        <v>6.7114093959731542E-3</v>
      </c>
      <c r="F8" s="13">
        <v>16</v>
      </c>
      <c r="G8" s="20">
        <f t="shared" si="2"/>
        <v>5.3511705685618728E-2</v>
      </c>
      <c r="H8" s="13">
        <v>16</v>
      </c>
      <c r="I8" s="20">
        <f t="shared" si="3"/>
        <v>5.3511705685618728E-2</v>
      </c>
      <c r="J8" s="13">
        <v>52</v>
      </c>
      <c r="K8" s="20">
        <f t="shared" si="4"/>
        <v>0.17508417508417509</v>
      </c>
      <c r="L8" s="13">
        <v>29</v>
      </c>
      <c r="M8" s="20">
        <f t="shared" si="5"/>
        <v>9.6666666666666665E-2</v>
      </c>
      <c r="N8" s="13">
        <v>45</v>
      </c>
      <c r="O8" s="20">
        <f t="shared" si="6"/>
        <v>0.15151515151515152</v>
      </c>
    </row>
    <row r="9" spans="1:15" ht="15.75" thickBot="1" x14ac:dyDescent="0.3">
      <c r="A9" s="23" t="s">
        <v>6</v>
      </c>
      <c r="B9" s="21">
        <v>298</v>
      </c>
      <c r="C9" s="12"/>
      <c r="D9" s="21">
        <v>298</v>
      </c>
      <c r="E9" s="12"/>
      <c r="F9" s="21">
        <v>299</v>
      </c>
      <c r="G9" s="12"/>
      <c r="H9" s="21">
        <v>299</v>
      </c>
      <c r="I9" s="12"/>
      <c r="J9" s="21">
        <v>297</v>
      </c>
      <c r="K9" s="12"/>
      <c r="L9" s="21">
        <v>300</v>
      </c>
      <c r="M9" s="12"/>
      <c r="N9" s="21">
        <v>297</v>
      </c>
      <c r="O9" s="12"/>
    </row>
  </sheetData>
  <mergeCells count="7">
    <mergeCell ref="L2:M2"/>
    <mergeCell ref="N2:O2"/>
    <mergeCell ref="B2:C2"/>
    <mergeCell ref="D2:E2"/>
    <mergeCell ref="F2:G2"/>
    <mergeCell ref="H2:I2"/>
    <mergeCell ref="J2:K2"/>
  </mergeCells>
  <pageMargins left="0" right="0" top="0" bottom="0"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7"/>
  <sheetViews>
    <sheetView workbookViewId="0">
      <selection activeCell="A9" sqref="A9"/>
    </sheetView>
  </sheetViews>
  <sheetFormatPr defaultRowHeight="15" x14ac:dyDescent="0.25"/>
  <cols>
    <col min="1" max="1" width="81.42578125" style="1" customWidth="1"/>
  </cols>
  <sheetData>
    <row r="1" spans="1:1" x14ac:dyDescent="0.25">
      <c r="A1" s="16" t="s">
        <v>389</v>
      </c>
    </row>
    <row r="2" spans="1:1" x14ac:dyDescent="0.25">
      <c r="A2" s="16" t="s">
        <v>384</v>
      </c>
    </row>
    <row r="3" spans="1:1" ht="30" x14ac:dyDescent="0.25">
      <c r="A3" s="18" t="s">
        <v>94</v>
      </c>
    </row>
    <row r="4" spans="1:1" ht="30" x14ac:dyDescent="0.25">
      <c r="A4" s="18" t="s">
        <v>95</v>
      </c>
    </row>
    <row r="5" spans="1:1" x14ac:dyDescent="0.25">
      <c r="A5" s="18" t="s">
        <v>96</v>
      </c>
    </row>
    <row r="6" spans="1:1" x14ac:dyDescent="0.25">
      <c r="A6" s="18" t="s">
        <v>97</v>
      </c>
    </row>
    <row r="7" spans="1:1" ht="45" x14ac:dyDescent="0.25">
      <c r="A7" s="18" t="s">
        <v>98</v>
      </c>
    </row>
    <row r="8" spans="1:1" ht="45" x14ac:dyDescent="0.25">
      <c r="A8" s="18" t="s">
        <v>99</v>
      </c>
    </row>
    <row r="9" spans="1:1" ht="45" x14ac:dyDescent="0.25">
      <c r="A9" s="18" t="s">
        <v>100</v>
      </c>
    </row>
    <row r="10" spans="1:1" x14ac:dyDescent="0.25">
      <c r="A10" s="18" t="s">
        <v>101</v>
      </c>
    </row>
    <row r="11" spans="1:1" ht="60" x14ac:dyDescent="0.25">
      <c r="A11" s="18" t="s">
        <v>102</v>
      </c>
    </row>
    <row r="12" spans="1:1" ht="30" x14ac:dyDescent="0.25">
      <c r="A12" s="18" t="s">
        <v>103</v>
      </c>
    </row>
    <row r="13" spans="1:1" ht="45" x14ac:dyDescent="0.25">
      <c r="A13" s="18" t="s">
        <v>104</v>
      </c>
    </row>
    <row r="14" spans="1:1" ht="30" x14ac:dyDescent="0.25">
      <c r="A14" s="18" t="s">
        <v>105</v>
      </c>
    </row>
    <row r="15" spans="1:1" ht="30" x14ac:dyDescent="0.25">
      <c r="A15" s="18" t="s">
        <v>106</v>
      </c>
    </row>
    <row r="16" spans="1:1" ht="30" x14ac:dyDescent="0.25">
      <c r="A16" s="18" t="s">
        <v>107</v>
      </c>
    </row>
    <row r="17" spans="1:1" ht="45" x14ac:dyDescent="0.25">
      <c r="A17" s="18" t="s">
        <v>108</v>
      </c>
    </row>
    <row r="18" spans="1:1" ht="90" x14ac:dyDescent="0.25">
      <c r="A18" s="18" t="s">
        <v>109</v>
      </c>
    </row>
    <row r="19" spans="1:1" ht="60" x14ac:dyDescent="0.25">
      <c r="A19" s="18" t="s">
        <v>110</v>
      </c>
    </row>
    <row r="20" spans="1:1" ht="60" x14ac:dyDescent="0.25">
      <c r="A20" s="18" t="s">
        <v>111</v>
      </c>
    </row>
    <row r="21" spans="1:1" ht="75" x14ac:dyDescent="0.25">
      <c r="A21" s="18" t="s">
        <v>112</v>
      </c>
    </row>
    <row r="22" spans="1:1" ht="45" x14ac:dyDescent="0.25">
      <c r="A22" s="18" t="s">
        <v>113</v>
      </c>
    </row>
    <row r="23" spans="1:1" ht="60" x14ac:dyDescent="0.25">
      <c r="A23" s="18" t="s">
        <v>114</v>
      </c>
    </row>
    <row r="24" spans="1:1" x14ac:dyDescent="0.25">
      <c r="A24" s="18" t="s">
        <v>115</v>
      </c>
    </row>
    <row r="25" spans="1:1" ht="90" x14ac:dyDescent="0.25">
      <c r="A25" s="18" t="s">
        <v>116</v>
      </c>
    </row>
    <row r="26" spans="1:1" x14ac:dyDescent="0.25">
      <c r="A26" s="18" t="s">
        <v>117</v>
      </c>
    </row>
    <row r="27" spans="1:1" ht="45" x14ac:dyDescent="0.25">
      <c r="A27" s="18" t="s">
        <v>118</v>
      </c>
    </row>
    <row r="28" spans="1:1" x14ac:dyDescent="0.25">
      <c r="A28" s="18" t="s">
        <v>119</v>
      </c>
    </row>
    <row r="29" spans="1:1" x14ac:dyDescent="0.25">
      <c r="A29" s="18" t="s">
        <v>120</v>
      </c>
    </row>
    <row r="30" spans="1:1" x14ac:dyDescent="0.25">
      <c r="A30" s="18" t="s">
        <v>121</v>
      </c>
    </row>
    <row r="31" spans="1:1" ht="45" x14ac:dyDescent="0.25">
      <c r="A31" s="18" t="s">
        <v>122</v>
      </c>
    </row>
    <row r="32" spans="1:1" ht="45" x14ac:dyDescent="0.25">
      <c r="A32" s="18" t="s">
        <v>123</v>
      </c>
    </row>
    <row r="33" spans="1:1" ht="30" x14ac:dyDescent="0.25">
      <c r="A33" s="18" t="s">
        <v>124</v>
      </c>
    </row>
    <row r="34" spans="1:1" ht="75" x14ac:dyDescent="0.25">
      <c r="A34" s="18" t="s">
        <v>125</v>
      </c>
    </row>
    <row r="35" spans="1:1" ht="30" x14ac:dyDescent="0.25">
      <c r="A35" s="18" t="s">
        <v>126</v>
      </c>
    </row>
    <row r="36" spans="1:1" x14ac:dyDescent="0.25">
      <c r="A36" s="18" t="s">
        <v>127</v>
      </c>
    </row>
    <row r="37" spans="1:1" x14ac:dyDescent="0.25">
      <c r="A37" s="18" t="s">
        <v>128</v>
      </c>
    </row>
    <row r="38" spans="1:1" x14ac:dyDescent="0.25">
      <c r="A38" s="18" t="s">
        <v>129</v>
      </c>
    </row>
    <row r="39" spans="1:1" ht="75" x14ac:dyDescent="0.25">
      <c r="A39" s="18" t="s">
        <v>130</v>
      </c>
    </row>
    <row r="40" spans="1:1" ht="60" x14ac:dyDescent="0.25">
      <c r="A40" s="18" t="s">
        <v>131</v>
      </c>
    </row>
    <row r="41" spans="1:1" ht="30" x14ac:dyDescent="0.25">
      <c r="A41" s="18" t="s">
        <v>132</v>
      </c>
    </row>
    <row r="42" spans="1:1" x14ac:dyDescent="0.25">
      <c r="A42" s="18" t="s">
        <v>133</v>
      </c>
    </row>
    <row r="43" spans="1:1" x14ac:dyDescent="0.25">
      <c r="A43" s="18" t="s">
        <v>134</v>
      </c>
    </row>
    <row r="44" spans="1:1" x14ac:dyDescent="0.25">
      <c r="A44" s="18" t="s">
        <v>135</v>
      </c>
    </row>
    <row r="45" spans="1:1" x14ac:dyDescent="0.25">
      <c r="A45" s="18" t="s">
        <v>136</v>
      </c>
    </row>
    <row r="46" spans="1:1" ht="30" x14ac:dyDescent="0.25">
      <c r="A46" s="18" t="s">
        <v>137</v>
      </c>
    </row>
    <row r="47" spans="1:1" ht="45" x14ac:dyDescent="0.25">
      <c r="A47" s="18" t="s">
        <v>138</v>
      </c>
    </row>
    <row r="48" spans="1:1" ht="60" x14ac:dyDescent="0.25">
      <c r="A48" s="18" t="s">
        <v>139</v>
      </c>
    </row>
    <row r="49" spans="1:1" ht="30" x14ac:dyDescent="0.25">
      <c r="A49" s="18" t="s">
        <v>140</v>
      </c>
    </row>
    <row r="50" spans="1:1" ht="90" x14ac:dyDescent="0.25">
      <c r="A50" s="18" t="s">
        <v>141</v>
      </c>
    </row>
    <row r="51" spans="1:1" ht="30" x14ac:dyDescent="0.25">
      <c r="A51" s="18" t="s">
        <v>142</v>
      </c>
    </row>
    <row r="52" spans="1:1" ht="45" x14ac:dyDescent="0.25">
      <c r="A52" s="18" t="s">
        <v>143</v>
      </c>
    </row>
    <row r="53" spans="1:1" ht="60" x14ac:dyDescent="0.25">
      <c r="A53" s="18" t="s">
        <v>144</v>
      </c>
    </row>
    <row r="54" spans="1:1" ht="195" x14ac:dyDescent="0.25">
      <c r="A54" s="18" t="s">
        <v>145</v>
      </c>
    </row>
    <row r="55" spans="1:1" ht="165" x14ac:dyDescent="0.25">
      <c r="A55" s="18" t="s">
        <v>146</v>
      </c>
    </row>
    <row r="56" spans="1:1" x14ac:dyDescent="0.25">
      <c r="A56" s="18" t="s">
        <v>147</v>
      </c>
    </row>
    <row r="57" spans="1:1" x14ac:dyDescent="0.25">
      <c r="A57" s="18" t="s">
        <v>148</v>
      </c>
    </row>
    <row r="58" spans="1:1" ht="30" x14ac:dyDescent="0.25">
      <c r="A58" s="18" t="s">
        <v>149</v>
      </c>
    </row>
    <row r="59" spans="1:1" ht="30" x14ac:dyDescent="0.25">
      <c r="A59" s="18" t="s">
        <v>150</v>
      </c>
    </row>
    <row r="60" spans="1:1" ht="45" x14ac:dyDescent="0.25">
      <c r="A60" s="18" t="s">
        <v>151</v>
      </c>
    </row>
    <row r="61" spans="1:1" ht="45" x14ac:dyDescent="0.25">
      <c r="A61" s="18" t="s">
        <v>152</v>
      </c>
    </row>
    <row r="62" spans="1:1" x14ac:dyDescent="0.25">
      <c r="A62" s="18" t="s">
        <v>153</v>
      </c>
    </row>
    <row r="63" spans="1:1" ht="135" x14ac:dyDescent="0.25">
      <c r="A63" s="18" t="s">
        <v>154</v>
      </c>
    </row>
    <row r="64" spans="1:1" ht="45" x14ac:dyDescent="0.25">
      <c r="A64" s="18" t="s">
        <v>155</v>
      </c>
    </row>
    <row r="65" spans="1:1" x14ac:dyDescent="0.25">
      <c r="A65" s="18" t="s">
        <v>156</v>
      </c>
    </row>
    <row r="66" spans="1:1" x14ac:dyDescent="0.25">
      <c r="A66" s="18" t="s">
        <v>157</v>
      </c>
    </row>
    <row r="67" spans="1:1" ht="30" x14ac:dyDescent="0.25">
      <c r="A67" s="18" t="s">
        <v>158</v>
      </c>
    </row>
    <row r="68" spans="1:1" ht="30" x14ac:dyDescent="0.25">
      <c r="A68" s="18" t="s">
        <v>159</v>
      </c>
    </row>
    <row r="69" spans="1:1" ht="60" x14ac:dyDescent="0.25">
      <c r="A69" s="18" t="s">
        <v>160</v>
      </c>
    </row>
    <row r="70" spans="1:1" ht="45" x14ac:dyDescent="0.25">
      <c r="A70" s="18" t="s">
        <v>161</v>
      </c>
    </row>
    <row r="71" spans="1:1" ht="45" x14ac:dyDescent="0.25">
      <c r="A71" s="18" t="s">
        <v>162</v>
      </c>
    </row>
    <row r="72" spans="1:1" x14ac:dyDescent="0.25">
      <c r="A72" s="18" t="s">
        <v>163</v>
      </c>
    </row>
    <row r="73" spans="1:1" x14ac:dyDescent="0.25">
      <c r="A73" s="18" t="s">
        <v>164</v>
      </c>
    </row>
    <row r="74" spans="1:1" x14ac:dyDescent="0.25">
      <c r="A74" s="18" t="s">
        <v>165</v>
      </c>
    </row>
    <row r="75" spans="1:1" x14ac:dyDescent="0.25">
      <c r="A75" s="18" t="s">
        <v>165</v>
      </c>
    </row>
    <row r="76" spans="1:1" x14ac:dyDescent="0.25">
      <c r="A76" s="18" t="s">
        <v>166</v>
      </c>
    </row>
    <row r="77" spans="1:1" ht="45" x14ac:dyDescent="0.25">
      <c r="A77" s="18" t="s">
        <v>167</v>
      </c>
    </row>
    <row r="78" spans="1:1" x14ac:dyDescent="0.25">
      <c r="A78" s="18" t="s">
        <v>168</v>
      </c>
    </row>
    <row r="79" spans="1:1" ht="30" x14ac:dyDescent="0.25">
      <c r="A79" s="18" t="s">
        <v>169</v>
      </c>
    </row>
    <row r="80" spans="1:1" ht="30" x14ac:dyDescent="0.25">
      <c r="A80" s="18" t="s">
        <v>170</v>
      </c>
    </row>
    <row r="81" spans="1:1" x14ac:dyDescent="0.25">
      <c r="A81" s="18" t="s">
        <v>171</v>
      </c>
    </row>
    <row r="82" spans="1:1" x14ac:dyDescent="0.25">
      <c r="A82" s="18" t="s">
        <v>172</v>
      </c>
    </row>
    <row r="83" spans="1:1" ht="45" x14ac:dyDescent="0.25">
      <c r="A83" s="18" t="s">
        <v>173</v>
      </c>
    </row>
    <row r="84" spans="1:1" x14ac:dyDescent="0.25">
      <c r="A84" s="18" t="s">
        <v>174</v>
      </c>
    </row>
    <row r="85" spans="1:1" ht="45" x14ac:dyDescent="0.25">
      <c r="A85" s="18" t="s">
        <v>175</v>
      </c>
    </row>
    <row r="86" spans="1:1" x14ac:dyDescent="0.25">
      <c r="A86" s="18" t="s">
        <v>176</v>
      </c>
    </row>
    <row r="87" spans="1:1" x14ac:dyDescent="0.25">
      <c r="A87" s="18" t="s">
        <v>177</v>
      </c>
    </row>
    <row r="88" spans="1:1" x14ac:dyDescent="0.25">
      <c r="A88" s="18" t="s">
        <v>178</v>
      </c>
    </row>
    <row r="89" spans="1:1" ht="30" x14ac:dyDescent="0.25">
      <c r="A89" s="18" t="s">
        <v>179</v>
      </c>
    </row>
    <row r="90" spans="1:1" ht="30" x14ac:dyDescent="0.25">
      <c r="A90" s="18" t="s">
        <v>180</v>
      </c>
    </row>
    <row r="91" spans="1:1" x14ac:dyDescent="0.25">
      <c r="A91" s="18" t="s">
        <v>181</v>
      </c>
    </row>
    <row r="92" spans="1:1" x14ac:dyDescent="0.25">
      <c r="A92" s="18" t="s">
        <v>182</v>
      </c>
    </row>
    <row r="93" spans="1:1" ht="30" x14ac:dyDescent="0.25">
      <c r="A93" s="18" t="s">
        <v>183</v>
      </c>
    </row>
    <row r="94" spans="1:1" ht="30" x14ac:dyDescent="0.25">
      <c r="A94" s="18" t="s">
        <v>184</v>
      </c>
    </row>
    <row r="95" spans="1:1" ht="30" x14ac:dyDescent="0.25">
      <c r="A95" s="18" t="s">
        <v>185</v>
      </c>
    </row>
    <row r="96" spans="1:1" ht="30" x14ac:dyDescent="0.25">
      <c r="A96" s="18" t="s">
        <v>186</v>
      </c>
    </row>
    <row r="97" spans="1:1" x14ac:dyDescent="0.25">
      <c r="A97" s="18" t="s">
        <v>187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3"/>
  <sheetViews>
    <sheetView workbookViewId="0">
      <selection activeCell="F22" sqref="F22"/>
    </sheetView>
  </sheetViews>
  <sheetFormatPr defaultRowHeight="15" x14ac:dyDescent="0.25"/>
  <cols>
    <col min="1" max="1" width="81.7109375" customWidth="1"/>
  </cols>
  <sheetData>
    <row r="1" spans="1:1" x14ac:dyDescent="0.25">
      <c r="A1" s="5" t="s">
        <v>389</v>
      </c>
    </row>
    <row r="2" spans="1:1" x14ac:dyDescent="0.25">
      <c r="A2" s="17" t="s">
        <v>386</v>
      </c>
    </row>
    <row r="3" spans="1:1" x14ac:dyDescent="0.25">
      <c r="A3" s="18" t="s">
        <v>188</v>
      </c>
    </row>
    <row r="4" spans="1:1" x14ac:dyDescent="0.25">
      <c r="A4" s="18" t="s">
        <v>189</v>
      </c>
    </row>
    <row r="5" spans="1:1" x14ac:dyDescent="0.25">
      <c r="A5" s="18" t="s">
        <v>190</v>
      </c>
    </row>
    <row r="6" spans="1:1" x14ac:dyDescent="0.25">
      <c r="A6" s="18" t="s">
        <v>191</v>
      </c>
    </row>
    <row r="7" spans="1:1" x14ac:dyDescent="0.25">
      <c r="A7" s="18" t="s">
        <v>192</v>
      </c>
    </row>
    <row r="8" spans="1:1" x14ac:dyDescent="0.25">
      <c r="A8" s="18" t="s">
        <v>193</v>
      </c>
    </row>
    <row r="9" spans="1:1" x14ac:dyDescent="0.25">
      <c r="A9" s="18" t="s">
        <v>194</v>
      </c>
    </row>
    <row r="10" spans="1:1" x14ac:dyDescent="0.25">
      <c r="A10" s="18" t="s">
        <v>195</v>
      </c>
    </row>
    <row r="11" spans="1:1" x14ac:dyDescent="0.25">
      <c r="A11" s="18" t="s">
        <v>196</v>
      </c>
    </row>
    <row r="12" spans="1:1" x14ac:dyDescent="0.25">
      <c r="A12" s="18" t="s">
        <v>197</v>
      </c>
    </row>
    <row r="13" spans="1:1" x14ac:dyDescent="0.25">
      <c r="A13" s="18" t="s">
        <v>198</v>
      </c>
    </row>
    <row r="14" spans="1:1" x14ac:dyDescent="0.25">
      <c r="A14" s="18" t="s">
        <v>199</v>
      </c>
    </row>
    <row r="15" spans="1:1" x14ac:dyDescent="0.25">
      <c r="A15" s="18" t="s">
        <v>200</v>
      </c>
    </row>
    <row r="16" spans="1:1" x14ac:dyDescent="0.25">
      <c r="A16" s="18" t="s">
        <v>201</v>
      </c>
    </row>
    <row r="17" spans="1:1" x14ac:dyDescent="0.25">
      <c r="A17" s="18" t="s">
        <v>202</v>
      </c>
    </row>
    <row r="18" spans="1:1" ht="30" x14ac:dyDescent="0.25">
      <c r="A18" s="18" t="s">
        <v>203</v>
      </c>
    </row>
    <row r="19" spans="1:1" x14ac:dyDescent="0.25">
      <c r="A19" s="18" t="s">
        <v>204</v>
      </c>
    </row>
    <row r="20" spans="1:1" x14ac:dyDescent="0.25">
      <c r="A20" s="18" t="s">
        <v>205</v>
      </c>
    </row>
    <row r="21" spans="1:1" ht="30" x14ac:dyDescent="0.25">
      <c r="A21" s="18" t="s">
        <v>206</v>
      </c>
    </row>
    <row r="22" spans="1:1" ht="30" x14ac:dyDescent="0.25">
      <c r="A22" s="18" t="s">
        <v>207</v>
      </c>
    </row>
    <row r="23" spans="1:1" x14ac:dyDescent="0.25">
      <c r="A23" s="18" t="s">
        <v>208</v>
      </c>
    </row>
    <row r="24" spans="1:1" x14ac:dyDescent="0.25">
      <c r="A24" s="18" t="s">
        <v>209</v>
      </c>
    </row>
    <row r="25" spans="1:1" ht="30" x14ac:dyDescent="0.25">
      <c r="A25" s="18" t="s">
        <v>210</v>
      </c>
    </row>
    <row r="26" spans="1:1" x14ac:dyDescent="0.25">
      <c r="A26" s="18" t="s">
        <v>211</v>
      </c>
    </row>
    <row r="27" spans="1:1" ht="210" x14ac:dyDescent="0.25">
      <c r="A27" s="18" t="s">
        <v>212</v>
      </c>
    </row>
    <row r="28" spans="1:1" x14ac:dyDescent="0.25">
      <c r="A28" s="18" t="s">
        <v>213</v>
      </c>
    </row>
    <row r="29" spans="1:1" x14ac:dyDescent="0.25">
      <c r="A29" s="18" t="s">
        <v>214</v>
      </c>
    </row>
    <row r="30" spans="1:1" x14ac:dyDescent="0.25">
      <c r="A30" s="18" t="s">
        <v>215</v>
      </c>
    </row>
    <row r="31" spans="1:1" x14ac:dyDescent="0.25">
      <c r="A31" s="18" t="s">
        <v>216</v>
      </c>
    </row>
    <row r="32" spans="1:1" x14ac:dyDescent="0.25">
      <c r="A32" s="18" t="s">
        <v>217</v>
      </c>
    </row>
    <row r="33" spans="1:1" ht="30" x14ac:dyDescent="0.25">
      <c r="A33" s="18" t="s">
        <v>218</v>
      </c>
    </row>
    <row r="34" spans="1:1" x14ac:dyDescent="0.25">
      <c r="A34" s="18" t="s">
        <v>219</v>
      </c>
    </row>
    <row r="35" spans="1:1" ht="45" x14ac:dyDescent="0.25">
      <c r="A35" s="18" t="s">
        <v>220</v>
      </c>
    </row>
    <row r="36" spans="1:1" x14ac:dyDescent="0.25">
      <c r="A36" s="18" t="s">
        <v>221</v>
      </c>
    </row>
    <row r="37" spans="1:1" ht="60" x14ac:dyDescent="0.25">
      <c r="A37" s="18" t="s">
        <v>222</v>
      </c>
    </row>
    <row r="38" spans="1:1" ht="30" x14ac:dyDescent="0.25">
      <c r="A38" s="18" t="s">
        <v>223</v>
      </c>
    </row>
    <row r="39" spans="1:1" x14ac:dyDescent="0.25">
      <c r="A39" s="18" t="s">
        <v>224</v>
      </c>
    </row>
    <row r="40" spans="1:1" ht="30" x14ac:dyDescent="0.25">
      <c r="A40" s="18" t="s">
        <v>225</v>
      </c>
    </row>
    <row r="41" spans="1:1" x14ac:dyDescent="0.25">
      <c r="A41" s="18" t="s">
        <v>226</v>
      </c>
    </row>
    <row r="42" spans="1:1" ht="30" x14ac:dyDescent="0.25">
      <c r="A42" s="18" t="s">
        <v>227</v>
      </c>
    </row>
    <row r="43" spans="1:1" x14ac:dyDescent="0.25">
      <c r="A43" s="18" t="s">
        <v>228</v>
      </c>
    </row>
    <row r="44" spans="1:1" ht="30" x14ac:dyDescent="0.25">
      <c r="A44" s="18" t="s">
        <v>229</v>
      </c>
    </row>
    <row r="45" spans="1:1" x14ac:dyDescent="0.25">
      <c r="A45" s="18" t="s">
        <v>147</v>
      </c>
    </row>
    <row r="46" spans="1:1" x14ac:dyDescent="0.25">
      <c r="A46" s="18" t="s">
        <v>230</v>
      </c>
    </row>
    <row r="47" spans="1:1" x14ac:dyDescent="0.25">
      <c r="A47" s="18" t="s">
        <v>231</v>
      </c>
    </row>
    <row r="48" spans="1:1" x14ac:dyDescent="0.25">
      <c r="A48" s="18" t="s">
        <v>232</v>
      </c>
    </row>
    <row r="49" spans="1:1" ht="105" x14ac:dyDescent="0.25">
      <c r="A49" s="18" t="s">
        <v>233</v>
      </c>
    </row>
    <row r="50" spans="1:1" x14ac:dyDescent="0.25">
      <c r="A50" s="18" t="s">
        <v>234</v>
      </c>
    </row>
    <row r="51" spans="1:1" ht="105" x14ac:dyDescent="0.25">
      <c r="A51" s="18" t="s">
        <v>235</v>
      </c>
    </row>
    <row r="52" spans="1:1" ht="30" x14ac:dyDescent="0.25">
      <c r="A52" s="18" t="s">
        <v>236</v>
      </c>
    </row>
    <row r="53" spans="1:1" ht="30" x14ac:dyDescent="0.25">
      <c r="A53" s="18" t="s">
        <v>237</v>
      </c>
    </row>
    <row r="54" spans="1:1" x14ac:dyDescent="0.25">
      <c r="A54" s="18" t="s">
        <v>238</v>
      </c>
    </row>
    <row r="55" spans="1:1" ht="30" x14ac:dyDescent="0.25">
      <c r="A55" s="18" t="s">
        <v>239</v>
      </c>
    </row>
    <row r="56" spans="1:1" x14ac:dyDescent="0.25">
      <c r="A56" s="18" t="s">
        <v>240</v>
      </c>
    </row>
    <row r="57" spans="1:1" x14ac:dyDescent="0.25">
      <c r="A57" s="18" t="s">
        <v>241</v>
      </c>
    </row>
    <row r="58" spans="1:1" x14ac:dyDescent="0.25">
      <c r="A58" s="18" t="s">
        <v>242</v>
      </c>
    </row>
    <row r="59" spans="1:1" ht="75" x14ac:dyDescent="0.25">
      <c r="A59" s="18" t="s">
        <v>243</v>
      </c>
    </row>
    <row r="60" spans="1:1" x14ac:dyDescent="0.25">
      <c r="A60" s="18" t="s">
        <v>244</v>
      </c>
    </row>
    <row r="61" spans="1:1" ht="30" x14ac:dyDescent="0.25">
      <c r="A61" s="18" t="s">
        <v>245</v>
      </c>
    </row>
    <row r="62" spans="1:1" ht="30" x14ac:dyDescent="0.25">
      <c r="A62" s="18" t="s">
        <v>246</v>
      </c>
    </row>
    <row r="63" spans="1:1" x14ac:dyDescent="0.25">
      <c r="A63" s="18" t="s">
        <v>247</v>
      </c>
    </row>
    <row r="64" spans="1:1" x14ac:dyDescent="0.25">
      <c r="A64" s="18" t="s">
        <v>248</v>
      </c>
    </row>
    <row r="65" spans="1:1" ht="30" x14ac:dyDescent="0.25">
      <c r="A65" s="18" t="s">
        <v>249</v>
      </c>
    </row>
    <row r="66" spans="1:1" x14ac:dyDescent="0.25">
      <c r="A66" s="18" t="s">
        <v>250</v>
      </c>
    </row>
    <row r="67" spans="1:1" x14ac:dyDescent="0.25">
      <c r="A67" s="18" t="s">
        <v>251</v>
      </c>
    </row>
    <row r="68" spans="1:1" ht="180" x14ac:dyDescent="0.25">
      <c r="A68" s="18" t="s">
        <v>252</v>
      </c>
    </row>
    <row r="69" spans="1:1" x14ac:dyDescent="0.25">
      <c r="A69" s="18" t="s">
        <v>253</v>
      </c>
    </row>
    <row r="70" spans="1:1" x14ac:dyDescent="0.25">
      <c r="A70" s="18" t="s">
        <v>254</v>
      </c>
    </row>
    <row r="71" spans="1:1" x14ac:dyDescent="0.25">
      <c r="A71" s="18" t="s">
        <v>255</v>
      </c>
    </row>
    <row r="72" spans="1:1" x14ac:dyDescent="0.25">
      <c r="A72" s="18" t="s">
        <v>256</v>
      </c>
    </row>
    <row r="73" spans="1:1" x14ac:dyDescent="0.25">
      <c r="A73" s="18" t="s">
        <v>257</v>
      </c>
    </row>
    <row r="74" spans="1:1" ht="120" x14ac:dyDescent="0.25">
      <c r="A74" s="18" t="s">
        <v>258</v>
      </c>
    </row>
    <row r="75" spans="1:1" x14ac:dyDescent="0.25">
      <c r="A75" s="18" t="s">
        <v>259</v>
      </c>
    </row>
    <row r="76" spans="1:1" ht="30" x14ac:dyDescent="0.25">
      <c r="A76" s="18" t="s">
        <v>260</v>
      </c>
    </row>
    <row r="77" spans="1:1" x14ac:dyDescent="0.25">
      <c r="A77" s="18" t="s">
        <v>261</v>
      </c>
    </row>
    <row r="78" spans="1:1" x14ac:dyDescent="0.25">
      <c r="A78" s="18" t="s">
        <v>262</v>
      </c>
    </row>
    <row r="79" spans="1:1" ht="90" x14ac:dyDescent="0.25">
      <c r="A79" s="18" t="s">
        <v>263</v>
      </c>
    </row>
    <row r="80" spans="1:1" ht="45" x14ac:dyDescent="0.25">
      <c r="A80" s="18" t="s">
        <v>264</v>
      </c>
    </row>
    <row r="81" spans="1:1" x14ac:dyDescent="0.25">
      <c r="A81" s="18" t="s">
        <v>265</v>
      </c>
    </row>
    <row r="82" spans="1:1" x14ac:dyDescent="0.25">
      <c r="A82" s="18" t="s">
        <v>266</v>
      </c>
    </row>
    <row r="83" spans="1:1" x14ac:dyDescent="0.25">
      <c r="A83" s="18" t="s">
        <v>165</v>
      </c>
    </row>
    <row r="84" spans="1:1" x14ac:dyDescent="0.25">
      <c r="A84" s="18" t="s">
        <v>165</v>
      </c>
    </row>
    <row r="85" spans="1:1" ht="30" x14ac:dyDescent="0.25">
      <c r="A85" s="18" t="s">
        <v>267</v>
      </c>
    </row>
    <row r="86" spans="1:1" ht="30" x14ac:dyDescent="0.25">
      <c r="A86" s="18" t="s">
        <v>268</v>
      </c>
    </row>
    <row r="87" spans="1:1" x14ac:dyDescent="0.25">
      <c r="A87" s="18" t="s">
        <v>269</v>
      </c>
    </row>
    <row r="88" spans="1:1" x14ac:dyDescent="0.25">
      <c r="A88" s="18" t="s">
        <v>270</v>
      </c>
    </row>
    <row r="89" spans="1:1" ht="45" x14ac:dyDescent="0.25">
      <c r="A89" s="18" t="s">
        <v>271</v>
      </c>
    </row>
    <row r="90" spans="1:1" x14ac:dyDescent="0.25">
      <c r="A90" s="18" t="s">
        <v>272</v>
      </c>
    </row>
    <row r="91" spans="1:1" ht="120" x14ac:dyDescent="0.25">
      <c r="A91" s="18" t="s">
        <v>273</v>
      </c>
    </row>
    <row r="92" spans="1:1" x14ac:dyDescent="0.25">
      <c r="A92" s="18" t="s">
        <v>274</v>
      </c>
    </row>
    <row r="93" spans="1:1" ht="45" x14ac:dyDescent="0.25">
      <c r="A93" s="18" t="s">
        <v>275</v>
      </c>
    </row>
    <row r="94" spans="1:1" x14ac:dyDescent="0.25">
      <c r="A94" s="18" t="s">
        <v>276</v>
      </c>
    </row>
    <row r="95" spans="1:1" x14ac:dyDescent="0.25">
      <c r="A95" s="18" t="s">
        <v>277</v>
      </c>
    </row>
    <row r="96" spans="1:1" ht="30" x14ac:dyDescent="0.25">
      <c r="A96" s="18" t="s">
        <v>278</v>
      </c>
    </row>
    <row r="97" spans="1:1" x14ac:dyDescent="0.25">
      <c r="A97" s="18" t="s">
        <v>279</v>
      </c>
    </row>
    <row r="98" spans="1:1" x14ac:dyDescent="0.25">
      <c r="A98" s="18" t="s">
        <v>280</v>
      </c>
    </row>
    <row r="99" spans="1:1" x14ac:dyDescent="0.25">
      <c r="A99" s="18" t="s">
        <v>281</v>
      </c>
    </row>
    <row r="100" spans="1:1" x14ac:dyDescent="0.25">
      <c r="A100" s="18" t="s">
        <v>282</v>
      </c>
    </row>
    <row r="101" spans="1:1" x14ac:dyDescent="0.25">
      <c r="A101" s="18" t="s">
        <v>283</v>
      </c>
    </row>
    <row r="102" spans="1:1" ht="75" x14ac:dyDescent="0.25">
      <c r="A102" s="18" t="s">
        <v>284</v>
      </c>
    </row>
    <row r="103" spans="1:1" x14ac:dyDescent="0.25">
      <c r="A103" s="18" t="s">
        <v>285</v>
      </c>
    </row>
    <row r="104" spans="1:1" x14ac:dyDescent="0.25">
      <c r="A104" s="18" t="s">
        <v>286</v>
      </c>
    </row>
    <row r="105" spans="1:1" x14ac:dyDescent="0.25">
      <c r="A105" s="18" t="s">
        <v>287</v>
      </c>
    </row>
    <row r="106" spans="1:1" x14ac:dyDescent="0.25">
      <c r="A106" s="18" t="s">
        <v>288</v>
      </c>
    </row>
    <row r="107" spans="1:1" x14ac:dyDescent="0.25">
      <c r="A107" s="18" t="s">
        <v>289</v>
      </c>
    </row>
    <row r="108" spans="1:1" x14ac:dyDescent="0.25">
      <c r="A108" s="18" t="s">
        <v>290</v>
      </c>
    </row>
    <row r="109" spans="1:1" x14ac:dyDescent="0.25">
      <c r="A109" s="18" t="s">
        <v>291</v>
      </c>
    </row>
    <row r="110" spans="1:1" ht="30" x14ac:dyDescent="0.25">
      <c r="A110" s="18" t="s">
        <v>292</v>
      </c>
    </row>
    <row r="111" spans="1:1" ht="75" x14ac:dyDescent="0.25">
      <c r="A111" s="18" t="s">
        <v>293</v>
      </c>
    </row>
    <row r="112" spans="1:1" x14ac:dyDescent="0.25">
      <c r="A112" s="18" t="s">
        <v>294</v>
      </c>
    </row>
    <row r="113" spans="1:1" ht="30" x14ac:dyDescent="0.25">
      <c r="A113" s="18" t="s">
        <v>295</v>
      </c>
    </row>
    <row r="114" spans="1:1" ht="30" x14ac:dyDescent="0.25">
      <c r="A114" s="18" t="s">
        <v>296</v>
      </c>
    </row>
    <row r="115" spans="1:1" ht="45" x14ac:dyDescent="0.25">
      <c r="A115" s="18" t="s">
        <v>297</v>
      </c>
    </row>
    <row r="116" spans="1:1" ht="45" x14ac:dyDescent="0.25">
      <c r="A116" s="18" t="s">
        <v>298</v>
      </c>
    </row>
    <row r="117" spans="1:1" x14ac:dyDescent="0.25">
      <c r="A117" s="18" t="s">
        <v>299</v>
      </c>
    </row>
    <row r="118" spans="1:1" ht="60" x14ac:dyDescent="0.25">
      <c r="A118" s="18" t="s">
        <v>300</v>
      </c>
    </row>
    <row r="119" spans="1:1" ht="75" x14ac:dyDescent="0.25">
      <c r="A119" s="18" t="s">
        <v>301</v>
      </c>
    </row>
    <row r="120" spans="1:1" x14ac:dyDescent="0.25">
      <c r="A120" s="18" t="s">
        <v>302</v>
      </c>
    </row>
    <row r="121" spans="1:1" x14ac:dyDescent="0.25">
      <c r="A121" s="18" t="s">
        <v>303</v>
      </c>
    </row>
    <row r="122" spans="1:1" x14ac:dyDescent="0.25">
      <c r="A122" s="18" t="s">
        <v>304</v>
      </c>
    </row>
    <row r="123" spans="1:1" x14ac:dyDescent="0.25">
      <c r="A123" s="18" t="s">
        <v>305</v>
      </c>
    </row>
    <row r="124" spans="1:1" x14ac:dyDescent="0.25">
      <c r="A124" s="18" t="s">
        <v>306</v>
      </c>
    </row>
    <row r="125" spans="1:1" ht="30" x14ac:dyDescent="0.25">
      <c r="A125" s="18" t="s">
        <v>307</v>
      </c>
    </row>
    <row r="126" spans="1:1" x14ac:dyDescent="0.25">
      <c r="A126" s="18" t="s">
        <v>308</v>
      </c>
    </row>
    <row r="127" spans="1:1" x14ac:dyDescent="0.25">
      <c r="A127" s="18" t="s">
        <v>309</v>
      </c>
    </row>
    <row r="128" spans="1:1" ht="30" x14ac:dyDescent="0.25">
      <c r="A128" s="18" t="s">
        <v>310</v>
      </c>
    </row>
    <row r="129" spans="1:1" x14ac:dyDescent="0.25">
      <c r="A129" s="18" t="s">
        <v>311</v>
      </c>
    </row>
    <row r="130" spans="1:1" x14ac:dyDescent="0.25">
      <c r="A130" s="18" t="s">
        <v>312</v>
      </c>
    </row>
    <row r="131" spans="1:1" x14ac:dyDescent="0.25">
      <c r="A131" s="18" t="s">
        <v>313</v>
      </c>
    </row>
    <row r="132" spans="1:1" x14ac:dyDescent="0.25">
      <c r="A132" s="18" t="s">
        <v>314</v>
      </c>
    </row>
    <row r="133" spans="1:1" ht="30" x14ac:dyDescent="0.25">
      <c r="A133" s="18" t="s">
        <v>315</v>
      </c>
    </row>
    <row r="134" spans="1:1" x14ac:dyDescent="0.25">
      <c r="A134" s="18" t="s">
        <v>316</v>
      </c>
    </row>
    <row r="135" spans="1:1" x14ac:dyDescent="0.25">
      <c r="A135" s="18" t="s">
        <v>317</v>
      </c>
    </row>
    <row r="136" spans="1:1" ht="30" x14ac:dyDescent="0.25">
      <c r="A136" s="18" t="s">
        <v>318</v>
      </c>
    </row>
    <row r="137" spans="1:1" x14ac:dyDescent="0.25">
      <c r="A137" s="18" t="s">
        <v>319</v>
      </c>
    </row>
    <row r="138" spans="1:1" x14ac:dyDescent="0.25">
      <c r="A138" s="18" t="s">
        <v>320</v>
      </c>
    </row>
    <row r="139" spans="1:1" ht="30" x14ac:dyDescent="0.25">
      <c r="A139" s="18" t="s">
        <v>321</v>
      </c>
    </row>
    <row r="140" spans="1:1" ht="45" x14ac:dyDescent="0.25">
      <c r="A140" s="18" t="s">
        <v>322</v>
      </c>
    </row>
    <row r="141" spans="1:1" x14ac:dyDescent="0.25">
      <c r="A141" s="18" t="s">
        <v>323</v>
      </c>
    </row>
    <row r="142" spans="1:1" ht="45" x14ac:dyDescent="0.25">
      <c r="A142" s="18" t="s">
        <v>324</v>
      </c>
    </row>
    <row r="143" spans="1:1" x14ac:dyDescent="0.25">
      <c r="A143" s="18" t="s">
        <v>325</v>
      </c>
    </row>
    <row r="144" spans="1:1" ht="30" x14ac:dyDescent="0.25">
      <c r="A144" s="18" t="s">
        <v>326</v>
      </c>
    </row>
    <row r="145" spans="1:1" x14ac:dyDescent="0.25">
      <c r="A145" s="18" t="s">
        <v>327</v>
      </c>
    </row>
    <row r="146" spans="1:1" ht="30" x14ac:dyDescent="0.25">
      <c r="A146" s="18" t="s">
        <v>328</v>
      </c>
    </row>
    <row r="147" spans="1:1" ht="30" x14ac:dyDescent="0.25">
      <c r="A147" s="18" t="s">
        <v>329</v>
      </c>
    </row>
    <row r="148" spans="1:1" x14ac:dyDescent="0.25">
      <c r="A148" s="18" t="s">
        <v>330</v>
      </c>
    </row>
    <row r="149" spans="1:1" ht="30" x14ac:dyDescent="0.25">
      <c r="A149" s="18" t="s">
        <v>331</v>
      </c>
    </row>
    <row r="150" spans="1:1" x14ac:dyDescent="0.25">
      <c r="A150" s="18" t="s">
        <v>332</v>
      </c>
    </row>
    <row r="151" spans="1:1" ht="60" x14ac:dyDescent="0.25">
      <c r="A151" s="18" t="s">
        <v>333</v>
      </c>
    </row>
    <row r="152" spans="1:1" x14ac:dyDescent="0.25">
      <c r="A152" s="18" t="s">
        <v>334</v>
      </c>
    </row>
    <row r="153" spans="1:1" x14ac:dyDescent="0.25">
      <c r="A153" s="18" t="s">
        <v>335</v>
      </c>
    </row>
    <row r="154" spans="1:1" ht="30" x14ac:dyDescent="0.25">
      <c r="A154" s="18" t="s">
        <v>336</v>
      </c>
    </row>
    <row r="155" spans="1:1" ht="150" x14ac:dyDescent="0.25">
      <c r="A155" s="18" t="s">
        <v>337</v>
      </c>
    </row>
    <row r="156" spans="1:1" x14ac:dyDescent="0.25">
      <c r="A156" s="18" t="s">
        <v>338</v>
      </c>
    </row>
    <row r="157" spans="1:1" x14ac:dyDescent="0.25">
      <c r="A157" s="18" t="s">
        <v>339</v>
      </c>
    </row>
    <row r="158" spans="1:1" x14ac:dyDescent="0.25">
      <c r="A158" s="18" t="s">
        <v>340</v>
      </c>
    </row>
    <row r="159" spans="1:1" x14ac:dyDescent="0.25">
      <c r="A159" s="18" t="s">
        <v>341</v>
      </c>
    </row>
    <row r="160" spans="1:1" x14ac:dyDescent="0.25">
      <c r="A160" s="18" t="s">
        <v>342</v>
      </c>
    </row>
    <row r="161" spans="1:1" x14ac:dyDescent="0.25">
      <c r="A161" s="18" t="s">
        <v>343</v>
      </c>
    </row>
    <row r="162" spans="1:1" x14ac:dyDescent="0.25">
      <c r="A162" s="18" t="s">
        <v>344</v>
      </c>
    </row>
    <row r="163" spans="1:1" x14ac:dyDescent="0.25">
      <c r="A163" s="18" t="s">
        <v>345</v>
      </c>
    </row>
    <row r="164" spans="1:1" x14ac:dyDescent="0.25">
      <c r="A164" s="18" t="s">
        <v>346</v>
      </c>
    </row>
    <row r="165" spans="1:1" ht="30" x14ac:dyDescent="0.25">
      <c r="A165" s="18" t="s">
        <v>347</v>
      </c>
    </row>
    <row r="166" spans="1:1" x14ac:dyDescent="0.25">
      <c r="A166" s="18" t="s">
        <v>348</v>
      </c>
    </row>
    <row r="167" spans="1:1" x14ac:dyDescent="0.25">
      <c r="A167" s="18" t="s">
        <v>349</v>
      </c>
    </row>
    <row r="168" spans="1:1" x14ac:dyDescent="0.25">
      <c r="A168" s="18" t="s">
        <v>350</v>
      </c>
    </row>
    <row r="169" spans="1:1" ht="30" x14ac:dyDescent="0.25">
      <c r="A169" s="18" t="s">
        <v>351</v>
      </c>
    </row>
    <row r="170" spans="1:1" ht="45" x14ac:dyDescent="0.25">
      <c r="A170" s="18" t="s">
        <v>352</v>
      </c>
    </row>
    <row r="171" spans="1:1" ht="30" x14ac:dyDescent="0.25">
      <c r="A171" s="18" t="s">
        <v>353</v>
      </c>
    </row>
    <row r="172" spans="1:1" x14ac:dyDescent="0.25">
      <c r="A172" s="18" t="s">
        <v>354</v>
      </c>
    </row>
    <row r="173" spans="1:1" x14ac:dyDescent="0.25">
      <c r="A173" s="18" t="s">
        <v>355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Fallon Admin </vt:lpstr>
      <vt:lpstr>Admin #10 </vt:lpstr>
      <vt:lpstr>Admin # 11</vt:lpstr>
      <vt:lpstr>Fallon Parents</vt:lpstr>
      <vt:lpstr>Parents #10 </vt:lpstr>
      <vt:lpstr>Parents #11</vt:lpstr>
      <vt:lpstr>Fallon Students</vt:lpstr>
      <vt:lpstr>Students #10 </vt:lpstr>
      <vt:lpstr>Students #11</vt:lpstr>
      <vt:lpstr>Fallon Teachers</vt:lpstr>
      <vt:lpstr>Teachers #10 </vt:lpstr>
      <vt:lpstr>Teachers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sysprepname</cp:lastModifiedBy>
  <cp:lastPrinted>2015-12-21T18:30:13Z</cp:lastPrinted>
  <dcterms:created xsi:type="dcterms:W3CDTF">2015-12-21T17:07:19Z</dcterms:created>
  <dcterms:modified xsi:type="dcterms:W3CDTF">2016-01-22T16:36:20Z</dcterms:modified>
</cp:coreProperties>
</file>